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/>
  <xr:revisionPtr revIDLastSave="35" documentId="8_{5B7D224D-D6F7-4106-BCE6-E5C6439392FD}" xr6:coauthVersionLast="47" xr6:coauthVersionMax="47" xr10:uidLastSave="{3E404480-FB1F-4ADB-B262-F8EB26AB9238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Foglio1!$A$1:$L$87</definedName>
    <definedName name="_xlnm.Print_Area" localSheetId="0">Foglio1!$A$1:$L$87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27" i="1" l="1"/>
  <c r="G28" i="1"/>
  <c r="G29" i="1"/>
  <c r="G30" i="1"/>
  <c r="G31" i="1"/>
  <c r="G32" i="1"/>
  <c r="G33" i="1"/>
  <c r="G26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9" i="1" l="1"/>
  <c r="G90" i="1"/>
  <c r="G91" i="1"/>
  <c r="G92" i="1"/>
  <c r="G93" i="1"/>
  <c r="G94" i="1"/>
  <c r="G95" i="1"/>
  <c r="A25" i="1" l="1"/>
  <c r="G97" i="1" l="1"/>
</calcChain>
</file>

<file path=xl/sharedStrings.xml><?xml version="1.0" encoding="utf-8"?>
<sst xmlns="http://schemas.openxmlformats.org/spreadsheetml/2006/main" count="817" uniqueCount="234">
  <si>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</si>
  <si>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</si>
  <si>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</si>
  <si>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</si>
  <si>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</si>
  <si>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</si>
  <si>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</si>
  <si>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</si>
  <si>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</si>
  <si>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</si>
  <si>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</si>
  <si>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Rosanna Aldieri</t>
  </si>
  <si>
    <t>Selezione per titoli e colloquio</t>
  </si>
  <si>
    <t>https://www.unistrapg.it/it/area-internazionale/erasmus-e-mobilita-uscita/erasmus-traineeship</t>
  </si>
  <si>
    <t>Servizio Relazioni Internazionali, Erasmus e Mobilità</t>
  </si>
  <si>
    <t>https://www.unistrapg.it/it/area-internazionale/erasmus-e-mobilita-uscita/mobilita-extra-erasmus-outgoing-students</t>
  </si>
  <si>
    <t xml:space="preserve">Selezione per titoli </t>
  </si>
  <si>
    <t>https://www.unistrapg.it/it/erasmus-e-mobilit%C3%A0-uscita/modulistica-erasmus-uscita</t>
  </si>
  <si>
    <t>Sara</t>
  </si>
  <si>
    <t>Alba</t>
  </si>
  <si>
    <t>Elisa</t>
  </si>
  <si>
    <t>Alessandra</t>
  </si>
  <si>
    <t>Francesca</t>
  </si>
  <si>
    <t>Laura</t>
  </si>
  <si>
    <t>Selezione per titoli</t>
  </si>
  <si>
    <t>Francesco Lampone</t>
  </si>
  <si>
    <t>https://www.unistrapg.it/it/area-internazionale/erasmus-e-mobilita-uscita/mobilita-erasmus-docenti</t>
  </si>
  <si>
    <t>https://www.unistrapg.it/it/area-internazionale/erasmus-e-mobilita-uscita/mobilita-uscita-personale-tecnico-amministrativo</t>
  </si>
  <si>
    <t>Eleonora</t>
  </si>
  <si>
    <t>Anna</t>
  </si>
  <si>
    <t>Bortoletto</t>
  </si>
  <si>
    <t>Maria</t>
  </si>
  <si>
    <t>Abdaoui</t>
  </si>
  <si>
    <t>Iteb</t>
  </si>
  <si>
    <t>Amirouchi</t>
  </si>
  <si>
    <t>Adlene</t>
  </si>
  <si>
    <t>Balducci</t>
  </si>
  <si>
    <t>Bianca</t>
  </si>
  <si>
    <t>Batocchi</t>
  </si>
  <si>
    <t>Edoardo</t>
  </si>
  <si>
    <t>Brigotti</t>
  </si>
  <si>
    <t>Manuela</t>
  </si>
  <si>
    <t>Calistroni</t>
  </si>
  <si>
    <t>Martina</t>
  </si>
  <si>
    <t>Castellani</t>
  </si>
  <si>
    <t>Camilla</t>
  </si>
  <si>
    <t>Chibansa</t>
  </si>
  <si>
    <t>Ciejka</t>
  </si>
  <si>
    <t>Emilia Maria</t>
  </si>
  <si>
    <t>Citro</t>
  </si>
  <si>
    <t>Federica</t>
  </si>
  <si>
    <t>D'Andrea</t>
  </si>
  <si>
    <t>Gabriele</t>
  </si>
  <si>
    <t>Debiase</t>
  </si>
  <si>
    <t>Carmen Assunta</t>
  </si>
  <si>
    <t>Di Rienzo</t>
  </si>
  <si>
    <t>Dosijanoski</t>
  </si>
  <si>
    <t>Milena</t>
  </si>
  <si>
    <t>Fanini</t>
  </si>
  <si>
    <t>Giorgia</t>
  </si>
  <si>
    <t>Freddo</t>
  </si>
  <si>
    <t>Riccardo</t>
  </si>
  <si>
    <t>Granocchia</t>
  </si>
  <si>
    <t>Diana Marcela</t>
  </si>
  <si>
    <t>Grigioni</t>
  </si>
  <si>
    <t>Michela</t>
  </si>
  <si>
    <t>Guediane</t>
  </si>
  <si>
    <t>Seif Eddine</t>
  </si>
  <si>
    <t>Korchi</t>
  </si>
  <si>
    <t>Nesrine</t>
  </si>
  <si>
    <t>Labanca</t>
  </si>
  <si>
    <t>Vanessa</t>
  </si>
  <si>
    <t>Lanata</t>
  </si>
  <si>
    <t>Matilde</t>
  </si>
  <si>
    <t>Leone</t>
  </si>
  <si>
    <t>Marianna</t>
  </si>
  <si>
    <t>Lione</t>
  </si>
  <si>
    <t>Irene</t>
  </si>
  <si>
    <t>Lupi</t>
  </si>
  <si>
    <t>Leonardo</t>
  </si>
  <si>
    <t>Maitini</t>
  </si>
  <si>
    <t>Mandi</t>
  </si>
  <si>
    <t>Xhulio</t>
  </si>
  <si>
    <t>Mari</t>
  </si>
  <si>
    <t>Emma</t>
  </si>
  <si>
    <t>Masella</t>
  </si>
  <si>
    <t>Giulia</t>
  </si>
  <si>
    <t>Mataj</t>
  </si>
  <si>
    <t>Melechì</t>
  </si>
  <si>
    <t>Fabrizio</t>
  </si>
  <si>
    <t>Mitidieri</t>
  </si>
  <si>
    <t>Michelle</t>
  </si>
  <si>
    <t>Parisi</t>
  </si>
  <si>
    <t>Pedini</t>
  </si>
  <si>
    <t>Jordi</t>
  </si>
  <si>
    <t>Polesino</t>
  </si>
  <si>
    <t>Noemi</t>
  </si>
  <si>
    <t>Pugliese</t>
  </si>
  <si>
    <t>Giorgia Maria</t>
  </si>
  <si>
    <t>Renzi</t>
  </si>
  <si>
    <t>ludovica</t>
  </si>
  <si>
    <t>Romoli</t>
  </si>
  <si>
    <t>Giada</t>
  </si>
  <si>
    <t>Rusin</t>
  </si>
  <si>
    <t>Rutigliano</t>
  </si>
  <si>
    <t xml:space="preserve">Angela Gaia </t>
  </si>
  <si>
    <t>Sejdi</t>
  </si>
  <si>
    <t>Tomassini</t>
  </si>
  <si>
    <t>Fatima</t>
  </si>
  <si>
    <t>Vanni</t>
  </si>
  <si>
    <t>Volpi</t>
  </si>
  <si>
    <t>Silvia</t>
  </si>
  <si>
    <t>Wisniewska</t>
  </si>
  <si>
    <t>Nikola</t>
  </si>
  <si>
    <t>Zaroli</t>
  </si>
  <si>
    <t>Zheng</t>
  </si>
  <si>
    <t>Yuxiao</t>
  </si>
  <si>
    <t>Al Qasemi</t>
  </si>
  <si>
    <t>Yaser Hamood Taher</t>
  </si>
  <si>
    <t>Androne</t>
  </si>
  <si>
    <t>Santina</t>
  </si>
  <si>
    <t>Belardinelli</t>
  </si>
  <si>
    <t>Gaia</t>
  </si>
  <si>
    <t>Belkas</t>
  </si>
  <si>
    <t>Nawal</t>
  </si>
  <si>
    <t>Bertinelli Sosa</t>
  </si>
  <si>
    <t>Cheila</t>
  </si>
  <si>
    <t xml:space="preserve">Cavezza </t>
  </si>
  <si>
    <t>Germondari</t>
  </si>
  <si>
    <t>Luca</t>
  </si>
  <si>
    <t>Giorgi</t>
  </si>
  <si>
    <t>Benedetta</t>
  </si>
  <si>
    <t>Lafranconi</t>
  </si>
  <si>
    <t xml:space="preserve">Claudia </t>
  </si>
  <si>
    <t>Le Donne</t>
  </si>
  <si>
    <t>Mauro</t>
  </si>
  <si>
    <t>Lombardi</t>
  </si>
  <si>
    <t>Angela</t>
  </si>
  <si>
    <t>Napolini</t>
  </si>
  <si>
    <t>Maria Chiara</t>
  </si>
  <si>
    <t>Nioi</t>
  </si>
  <si>
    <t>Ottomano-Palmisano</t>
  </si>
  <si>
    <t xml:space="preserve">Mariangela </t>
  </si>
  <si>
    <t>Turchi</t>
  </si>
  <si>
    <t>Iris Yelittza</t>
  </si>
  <si>
    <t>Vescovo</t>
  </si>
  <si>
    <t>Visparelli</t>
  </si>
  <si>
    <t xml:space="preserve">Maria Vittoria </t>
  </si>
  <si>
    <t xml:space="preserve">Cognome </t>
  </si>
  <si>
    <t>Nome</t>
  </si>
  <si>
    <t>Ricardo</t>
  </si>
  <si>
    <t xml:space="preserve">Bertolini </t>
  </si>
  <si>
    <t xml:space="preserve">Chiacchella </t>
  </si>
  <si>
    <t>Patrizio</t>
  </si>
  <si>
    <t xml:space="preserve">Cui </t>
  </si>
  <si>
    <t>Ziwei</t>
  </si>
  <si>
    <t xml:space="preserve">Mafrici </t>
  </si>
  <si>
    <t>Roberta Maria</t>
  </si>
  <si>
    <t xml:space="preserve">Martella </t>
  </si>
  <si>
    <t>Lorenzo</t>
  </si>
  <si>
    <t xml:space="preserve">Tkachenko </t>
  </si>
  <si>
    <t xml:space="preserve">Zheng </t>
  </si>
  <si>
    <t>Borsa mobilità extra-Erasmus 2021/22 per stage</t>
  </si>
  <si>
    <t>https://www.unistrapg.it/it/studiare-in-un-ateneo-internazionale/corsi-di-laurea-e-laurea-magistrale/informazioni-corsi-di-laurea/stage-e-tirocinio/opportunita-di-stage-e-tirocinio</t>
  </si>
  <si>
    <t>Calitti</t>
  </si>
  <si>
    <t>Floriana</t>
  </si>
  <si>
    <t>Capecchi</t>
  </si>
  <si>
    <t>Giovanni</t>
  </si>
  <si>
    <t>Catolfi</t>
  </si>
  <si>
    <t>Antonio</t>
  </si>
  <si>
    <t>Sandra</t>
  </si>
  <si>
    <t>Samu</t>
  </si>
  <si>
    <t>Borbala</t>
  </si>
  <si>
    <t>Santucci</t>
  </si>
  <si>
    <t>Valentino</t>
  </si>
  <si>
    <t>Sgavicchia</t>
  </si>
  <si>
    <t>Siriana</t>
  </si>
  <si>
    <t>Bottoni</t>
  </si>
  <si>
    <t>Stefano</t>
  </si>
  <si>
    <t>Camilloni</t>
  </si>
  <si>
    <t>Cinzia</t>
  </si>
  <si>
    <t>Capruzzi</t>
  </si>
  <si>
    <t>Filippo</t>
  </si>
  <si>
    <t>Caravaggi</t>
  </si>
  <si>
    <t>Carlotta</t>
  </si>
  <si>
    <t>Cinganotto</t>
  </si>
  <si>
    <t>Letizia</t>
  </si>
  <si>
    <t>Cundrò</t>
  </si>
  <si>
    <t>Daniela</t>
  </si>
  <si>
    <t>Farinelli</t>
  </si>
  <si>
    <t>Simonetta</t>
  </si>
  <si>
    <t>Gini</t>
  </si>
  <si>
    <t>Angelo</t>
  </si>
  <si>
    <t>Lamanna</t>
  </si>
  <si>
    <t>Lampone</t>
  </si>
  <si>
    <t>Francesco</t>
  </si>
  <si>
    <t>Lauritano</t>
  </si>
  <si>
    <t xml:space="preserve">Gennaro </t>
  </si>
  <si>
    <t>Li</t>
  </si>
  <si>
    <t>Ying</t>
  </si>
  <si>
    <t>Lo Forte</t>
  </si>
  <si>
    <t>Losito</t>
  </si>
  <si>
    <t>Corrado</t>
  </si>
  <si>
    <t>Marasco</t>
  </si>
  <si>
    <t>Maria Valentina</t>
  </si>
  <si>
    <t>Massa</t>
  </si>
  <si>
    <t>MERCURI</t>
  </si>
  <si>
    <t>Cristina</t>
  </si>
  <si>
    <t>Nicchi</t>
  </si>
  <si>
    <t>Pasqua</t>
  </si>
  <si>
    <t>Ivana</t>
  </si>
  <si>
    <t>Piermaria</t>
  </si>
  <si>
    <t>Daniele</t>
  </si>
  <si>
    <t>Pirisinu</t>
  </si>
  <si>
    <t>Barbara</t>
  </si>
  <si>
    <t>Ramazzotti</t>
  </si>
  <si>
    <t>Marco</t>
  </si>
  <si>
    <t>Sagnella</t>
  </si>
  <si>
    <t>Santeusanio</t>
  </si>
  <si>
    <t xml:space="preserve">Nicoletta </t>
  </si>
  <si>
    <t>Severoni</t>
  </si>
  <si>
    <t>Valentina</t>
  </si>
  <si>
    <t>Servizio Erasmus e Mobilità Internazionale</t>
  </si>
  <si>
    <t>Borsa mobilità extra-Erasmus  2011/22 per studio</t>
  </si>
  <si>
    <t>Borsa Erasmus Stage CALL 2021</t>
  </si>
  <si>
    <t>Borsa Erasmus+ Studio  CALL 2021</t>
  </si>
  <si>
    <t xml:space="preserve">Barka </t>
  </si>
  <si>
    <t xml:space="preserve">Rabie Abdulmagid Altomi </t>
  </si>
  <si>
    <t xml:space="preserve">Mohamed </t>
  </si>
  <si>
    <t>Mohamed A Belkasim</t>
  </si>
  <si>
    <t>Borsa Erasmus+ Docenza  CALL 2021</t>
  </si>
  <si>
    <t>Borsa Erasmus+ Formazione CALL 2021</t>
  </si>
  <si>
    <t xml:space="preserve">Alcalà Farrugia </t>
  </si>
  <si>
    <t>Covino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</si>
</sst>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2" fontId="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4" fontId="14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4" fontId="7" fillId="0" borderId="1" xfId="0" applyNumberFormat="1" applyFont="1" applyBorder="1" applyAlignment="1">
      <alignment horizontal="right" vertical="top" wrapText="1"/>
    </xf>
    <xf numFmtId="0" fontId="12" fillId="3" borderId="7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3"/>
  <sheetViews>
    <sheetView tabSelected="1" zoomScale="112" zoomScaleNormal="112" workbookViewId="0">
      <pane ySplit="1" topLeftCell="A82" activePane="bottomLeft" state="frozen"/>
      <selection pane="bottomLeft" activeCell="E30" sqref="E30"/>
    </sheetView>
  </sheetViews>
  <sheetFormatPr defaultColWidth="8.7109375" defaultRowHeight="13.15" customHeight="1" x14ac:dyDescent="0.25"/>
  <cols>
    <col min="1" max="1" width="21.28515625" style="5" bestFit="1" customWidth="1"/>
    <col min="2" max="2" width="26.42578125" style="5" bestFit="1" customWidth="1"/>
    <col min="3" max="3" width="12" style="18" customWidth="1"/>
    <col min="4" max="4" width="11.140625" style="4" customWidth="1"/>
    <col min="5" max="5" width="12.7109375" style="4" customWidth="1"/>
    <col min="6" max="6" width="11.140625" style="4" customWidth="1"/>
    <col min="7" max="7" width="12.28515625" style="4" customWidth="1"/>
    <col min="8" max="8" width="51.5703125" style="6" bestFit="1" customWidth="1"/>
    <col min="9" max="9" width="37" style="8" bestFit="1" customWidth="1"/>
    <col min="10" max="10" width="16" style="2" customWidth="1"/>
    <col min="11" max="11" width="27.85546875" style="8" bestFit="1" customWidth="1"/>
    <col min="12" max="12" width="126.140625" style="16" bestFit="1" customWidth="1"/>
    <col min="13" max="16384" width="8.7109375" style="1"/>
  </cols>
  <sheetData>
    <row r="1" spans="1:12" s="7" customFormat="1" ht="67.5" x14ac:dyDescent="0.25">
      <c r="A1" s="9" t="s">
        <v>148</v>
      </c>
      <c r="B1" s="9" t="s">
        <v>149</v>
      </c>
      <c r="C1" s="17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1" t="s">
        <v>9</v>
      </c>
    </row>
    <row r="2" spans="1:12" s="14" customFormat="1" ht="13.15" customHeight="1" x14ac:dyDescent="0.25">
      <c r="A2" s="38" t="s">
        <v>117</v>
      </c>
      <c r="B2" s="38" t="s">
        <v>118</v>
      </c>
      <c r="C2" s="39">
        <v>1350</v>
      </c>
      <c r="D2" s="12"/>
      <c r="E2" s="12"/>
      <c r="F2" s="39">
        <v>936.11</v>
      </c>
      <c r="G2" s="39">
        <f>C2+D2+E2+F2</f>
        <v>2286.11</v>
      </c>
      <c r="H2" s="13" t="s">
        <v>224</v>
      </c>
      <c r="I2" s="13" t="s">
        <v>10</v>
      </c>
      <c r="J2" s="3" t="s">
        <v>11</v>
      </c>
      <c r="K2" s="15" t="s">
        <v>12</v>
      </c>
      <c r="L2" s="13" t="s">
        <v>13</v>
      </c>
    </row>
    <row r="3" spans="1:12" s="14" customFormat="1" ht="12.75" customHeight="1" x14ac:dyDescent="0.25">
      <c r="A3" s="38" t="s">
        <v>119</v>
      </c>
      <c r="B3" s="38" t="s">
        <v>120</v>
      </c>
      <c r="C3" s="39">
        <v>1350</v>
      </c>
      <c r="D3" s="12"/>
      <c r="E3" s="12"/>
      <c r="F3" s="39">
        <v>264.60000000000002</v>
      </c>
      <c r="G3" s="39">
        <f t="shared" ref="G3:G24" si="0">C3+D3+E3+F3</f>
        <v>1614.6</v>
      </c>
      <c r="H3" s="13" t="s">
        <v>224</v>
      </c>
      <c r="I3" s="13" t="s">
        <v>10</v>
      </c>
      <c r="J3" s="3" t="s">
        <v>11</v>
      </c>
      <c r="K3" s="15" t="s">
        <v>12</v>
      </c>
      <c r="L3" s="13" t="s">
        <v>13</v>
      </c>
    </row>
    <row r="4" spans="1:12" s="14" customFormat="1" ht="13.15" customHeight="1" x14ac:dyDescent="0.25">
      <c r="A4" s="38" t="s">
        <v>121</v>
      </c>
      <c r="B4" s="38" t="s">
        <v>122</v>
      </c>
      <c r="C4" s="39">
        <v>1000</v>
      </c>
      <c r="D4" s="12"/>
      <c r="E4" s="12"/>
      <c r="F4" s="39"/>
      <c r="G4" s="39">
        <f t="shared" si="0"/>
        <v>1000</v>
      </c>
      <c r="H4" s="13" t="s">
        <v>224</v>
      </c>
      <c r="I4" s="13" t="s">
        <v>10</v>
      </c>
      <c r="J4" s="3" t="s">
        <v>11</v>
      </c>
      <c r="K4" s="15" t="s">
        <v>12</v>
      </c>
      <c r="L4" s="13" t="s">
        <v>13</v>
      </c>
    </row>
    <row r="5" spans="1:12" s="14" customFormat="1" ht="13.15" customHeight="1" x14ac:dyDescent="0.25">
      <c r="A5" s="38" t="s">
        <v>123</v>
      </c>
      <c r="B5" s="38" t="s">
        <v>124</v>
      </c>
      <c r="C5" s="39">
        <v>375</v>
      </c>
      <c r="D5" s="12"/>
      <c r="E5" s="12"/>
      <c r="F5" s="39"/>
      <c r="G5" s="39">
        <f t="shared" si="0"/>
        <v>375</v>
      </c>
      <c r="H5" s="13" t="s">
        <v>224</v>
      </c>
      <c r="I5" s="13" t="s">
        <v>10</v>
      </c>
      <c r="J5" s="3" t="s">
        <v>11</v>
      </c>
      <c r="K5" s="15" t="s">
        <v>12</v>
      </c>
      <c r="L5" s="13" t="s">
        <v>13</v>
      </c>
    </row>
    <row r="6" spans="1:12" s="14" customFormat="1" ht="13.15" customHeight="1" x14ac:dyDescent="0.25">
      <c r="A6" s="38" t="s">
        <v>125</v>
      </c>
      <c r="B6" s="38" t="s">
        <v>126</v>
      </c>
      <c r="C6" s="39">
        <v>1093</v>
      </c>
      <c r="D6" s="12"/>
      <c r="E6" s="12"/>
      <c r="F6" s="39">
        <v>603.05999999999995</v>
      </c>
      <c r="G6" s="39">
        <f t="shared" si="0"/>
        <v>1696.06</v>
      </c>
      <c r="H6" s="13" t="s">
        <v>224</v>
      </c>
      <c r="I6" s="13" t="s">
        <v>10</v>
      </c>
      <c r="J6" s="3" t="s">
        <v>11</v>
      </c>
      <c r="K6" s="15" t="s">
        <v>12</v>
      </c>
      <c r="L6" s="13" t="s">
        <v>13</v>
      </c>
    </row>
    <row r="7" spans="1:12" s="14" customFormat="1" ht="13.15" customHeight="1" x14ac:dyDescent="0.25">
      <c r="A7" s="38" t="s">
        <v>127</v>
      </c>
      <c r="B7" s="38" t="s">
        <v>18</v>
      </c>
      <c r="C7" s="39">
        <v>1350</v>
      </c>
      <c r="D7" s="12"/>
      <c r="E7" s="12"/>
      <c r="F7" s="39"/>
      <c r="G7" s="39">
        <f t="shared" si="0"/>
        <v>1350</v>
      </c>
      <c r="H7" s="13" t="s">
        <v>224</v>
      </c>
      <c r="I7" s="13" t="s">
        <v>10</v>
      </c>
      <c r="J7" s="3" t="s">
        <v>11</v>
      </c>
      <c r="K7" s="15" t="s">
        <v>12</v>
      </c>
      <c r="L7" s="13" t="s">
        <v>13</v>
      </c>
    </row>
    <row r="8" spans="1:12" s="14" customFormat="1" ht="13.15" customHeight="1" x14ac:dyDescent="0.25">
      <c r="A8" s="38" t="s">
        <v>58</v>
      </c>
      <c r="B8" s="38" t="s">
        <v>59</v>
      </c>
      <c r="C8" s="39">
        <v>1093</v>
      </c>
      <c r="D8" s="12"/>
      <c r="E8" s="12"/>
      <c r="F8" s="39">
        <v>622.51</v>
      </c>
      <c r="G8" s="39">
        <f t="shared" si="0"/>
        <v>1715.51</v>
      </c>
      <c r="H8" s="13" t="s">
        <v>224</v>
      </c>
      <c r="I8" s="13" t="s">
        <v>10</v>
      </c>
      <c r="J8" s="3" t="s">
        <v>11</v>
      </c>
      <c r="K8" s="15" t="s">
        <v>12</v>
      </c>
      <c r="L8" s="13" t="s">
        <v>13</v>
      </c>
    </row>
    <row r="9" spans="1:12" s="14" customFormat="1" ht="13.15" customHeight="1" x14ac:dyDescent="0.25">
      <c r="A9" s="38" t="s">
        <v>128</v>
      </c>
      <c r="B9" s="38" t="s">
        <v>129</v>
      </c>
      <c r="C9" s="39">
        <v>1320</v>
      </c>
      <c r="D9" s="12"/>
      <c r="E9" s="12"/>
      <c r="F9" s="39">
        <v>562.6</v>
      </c>
      <c r="G9" s="39">
        <f t="shared" si="0"/>
        <v>1882.6</v>
      </c>
      <c r="H9" s="13" t="s">
        <v>224</v>
      </c>
      <c r="I9" s="13" t="s">
        <v>10</v>
      </c>
      <c r="J9" s="3" t="s">
        <v>11</v>
      </c>
      <c r="K9" s="15" t="s">
        <v>12</v>
      </c>
      <c r="L9" s="13" t="s">
        <v>13</v>
      </c>
    </row>
    <row r="10" spans="1:12" s="14" customFormat="1" ht="13.15" customHeight="1" x14ac:dyDescent="0.25">
      <c r="A10" s="38" t="s">
        <v>130</v>
      </c>
      <c r="B10" s="38" t="s">
        <v>131</v>
      </c>
      <c r="C10" s="39">
        <v>900</v>
      </c>
      <c r="D10" s="12"/>
      <c r="E10" s="12"/>
      <c r="F10" s="39"/>
      <c r="G10" s="39">
        <f t="shared" si="0"/>
        <v>900</v>
      </c>
      <c r="H10" s="13" t="s">
        <v>224</v>
      </c>
      <c r="I10" s="13" t="s">
        <v>10</v>
      </c>
      <c r="J10" s="3" t="s">
        <v>11</v>
      </c>
      <c r="K10" s="15" t="s">
        <v>12</v>
      </c>
      <c r="L10" s="13" t="s">
        <v>13</v>
      </c>
    </row>
    <row r="11" spans="1:12" s="14" customFormat="1" ht="13.15" customHeight="1" x14ac:dyDescent="0.25">
      <c r="A11" s="38" t="s">
        <v>132</v>
      </c>
      <c r="B11" s="38" t="s">
        <v>133</v>
      </c>
      <c r="C11" s="39">
        <v>1093</v>
      </c>
      <c r="D11" s="12"/>
      <c r="E11" s="12"/>
      <c r="F11" s="39"/>
      <c r="G11" s="39">
        <f t="shared" si="0"/>
        <v>1093</v>
      </c>
      <c r="H11" s="13" t="s">
        <v>224</v>
      </c>
      <c r="I11" s="13" t="s">
        <v>10</v>
      </c>
      <c r="J11" s="3" t="s">
        <v>11</v>
      </c>
      <c r="K11" s="15" t="s">
        <v>12</v>
      </c>
      <c r="L11" s="13" t="s">
        <v>13</v>
      </c>
    </row>
    <row r="12" spans="1:12" s="14" customFormat="1" ht="13.15" customHeight="1" x14ac:dyDescent="0.25">
      <c r="A12" s="38" t="s">
        <v>72</v>
      </c>
      <c r="B12" s="38" t="s">
        <v>73</v>
      </c>
      <c r="C12" s="39">
        <v>1910</v>
      </c>
      <c r="D12" s="12"/>
      <c r="E12" s="12"/>
      <c r="F12" s="39"/>
      <c r="G12" s="39">
        <f t="shared" si="0"/>
        <v>1910</v>
      </c>
      <c r="H12" s="13" t="s">
        <v>224</v>
      </c>
      <c r="I12" s="13" t="s">
        <v>10</v>
      </c>
      <c r="J12" s="3" t="s">
        <v>11</v>
      </c>
      <c r="K12" s="15" t="s">
        <v>12</v>
      </c>
      <c r="L12" s="13" t="s">
        <v>13</v>
      </c>
    </row>
    <row r="13" spans="1:12" s="14" customFormat="1" ht="13.15" customHeight="1" x14ac:dyDescent="0.25">
      <c r="A13" s="38" t="s">
        <v>134</v>
      </c>
      <c r="B13" s="38" t="s">
        <v>135</v>
      </c>
      <c r="C13" s="39">
        <v>1303</v>
      </c>
      <c r="D13" s="12"/>
      <c r="E13" s="12"/>
      <c r="F13" s="39"/>
      <c r="G13" s="39">
        <f t="shared" si="0"/>
        <v>1303</v>
      </c>
      <c r="H13" s="13" t="s">
        <v>224</v>
      </c>
      <c r="I13" s="13" t="s">
        <v>10</v>
      </c>
      <c r="J13" s="3" t="s">
        <v>11</v>
      </c>
      <c r="K13" s="15" t="s">
        <v>12</v>
      </c>
      <c r="L13" s="13" t="s">
        <v>13</v>
      </c>
    </row>
    <row r="14" spans="1:12" s="14" customFormat="1" ht="13.15" customHeight="1" x14ac:dyDescent="0.25">
      <c r="A14" s="38" t="s">
        <v>136</v>
      </c>
      <c r="B14" s="38" t="s">
        <v>137</v>
      </c>
      <c r="C14" s="39">
        <v>1800</v>
      </c>
      <c r="D14" s="12"/>
      <c r="E14" s="12"/>
      <c r="F14" s="39">
        <v>848.26</v>
      </c>
      <c r="G14" s="39">
        <f t="shared" si="0"/>
        <v>2648.26</v>
      </c>
      <c r="H14" s="13" t="s">
        <v>224</v>
      </c>
      <c r="I14" s="13" t="s">
        <v>10</v>
      </c>
      <c r="J14" s="3" t="s">
        <v>11</v>
      </c>
      <c r="K14" s="15" t="s">
        <v>12</v>
      </c>
      <c r="L14" s="13" t="s">
        <v>13</v>
      </c>
    </row>
    <row r="15" spans="1:12" s="14" customFormat="1" ht="13.15" customHeight="1" x14ac:dyDescent="0.25">
      <c r="A15" s="38" t="s">
        <v>138</v>
      </c>
      <c r="B15" s="38" t="s">
        <v>139</v>
      </c>
      <c r="C15" s="39">
        <v>1350</v>
      </c>
      <c r="D15" s="12"/>
      <c r="E15" s="12"/>
      <c r="F15" s="39"/>
      <c r="G15" s="39">
        <f t="shared" si="0"/>
        <v>1350</v>
      </c>
      <c r="H15" s="13" t="s">
        <v>224</v>
      </c>
      <c r="I15" s="13" t="s">
        <v>10</v>
      </c>
      <c r="J15" s="3" t="s">
        <v>11</v>
      </c>
      <c r="K15" s="15" t="s">
        <v>12</v>
      </c>
      <c r="L15" s="13" t="s">
        <v>13</v>
      </c>
    </row>
    <row r="16" spans="1:12" s="14" customFormat="1" ht="13.15" customHeight="1" x14ac:dyDescent="0.25">
      <c r="A16" s="38" t="s">
        <v>140</v>
      </c>
      <c r="B16" s="38" t="s">
        <v>50</v>
      </c>
      <c r="C16" s="39">
        <v>2250</v>
      </c>
      <c r="D16" s="12"/>
      <c r="E16" s="12"/>
      <c r="F16" s="39"/>
      <c r="G16" s="39">
        <f t="shared" si="0"/>
        <v>2250</v>
      </c>
      <c r="H16" s="13" t="s">
        <v>224</v>
      </c>
      <c r="I16" s="13" t="s">
        <v>10</v>
      </c>
      <c r="J16" s="3" t="s">
        <v>11</v>
      </c>
      <c r="K16" s="15" t="s">
        <v>12</v>
      </c>
      <c r="L16" s="13" t="s">
        <v>13</v>
      </c>
    </row>
    <row r="17" spans="1:12" s="14" customFormat="1" ht="13.15" customHeight="1" x14ac:dyDescent="0.25">
      <c r="A17" s="38" t="s">
        <v>141</v>
      </c>
      <c r="B17" s="38" t="s">
        <v>142</v>
      </c>
      <c r="C17" s="39">
        <v>900</v>
      </c>
      <c r="D17" s="12"/>
      <c r="E17" s="12"/>
      <c r="F17" s="39"/>
      <c r="G17" s="39">
        <f t="shared" si="0"/>
        <v>900</v>
      </c>
      <c r="H17" s="13" t="s">
        <v>224</v>
      </c>
      <c r="I17" s="13" t="s">
        <v>10</v>
      </c>
      <c r="J17" s="3" t="s">
        <v>11</v>
      </c>
      <c r="K17" s="15" t="s">
        <v>12</v>
      </c>
      <c r="L17" s="13" t="s">
        <v>13</v>
      </c>
    </row>
    <row r="18" spans="1:12" s="14" customFormat="1" ht="13.15" customHeight="1" x14ac:dyDescent="0.25">
      <c r="A18" s="38" t="s">
        <v>101</v>
      </c>
      <c r="B18" s="38" t="s">
        <v>102</v>
      </c>
      <c r="C18" s="39">
        <v>1600</v>
      </c>
      <c r="D18" s="12"/>
      <c r="E18" s="12"/>
      <c r="F18" s="39"/>
      <c r="G18" s="39">
        <f t="shared" si="0"/>
        <v>1600</v>
      </c>
      <c r="H18" s="13" t="s">
        <v>224</v>
      </c>
      <c r="I18" s="13" t="s">
        <v>10</v>
      </c>
      <c r="J18" s="3" t="s">
        <v>11</v>
      </c>
      <c r="K18" s="15" t="s">
        <v>12</v>
      </c>
      <c r="L18" s="13" t="s">
        <v>13</v>
      </c>
    </row>
    <row r="19" spans="1:12" s="14" customFormat="1" ht="15.75" customHeight="1" x14ac:dyDescent="0.25">
      <c r="A19" s="38" t="s">
        <v>103</v>
      </c>
      <c r="B19" s="38" t="s">
        <v>28</v>
      </c>
      <c r="C19" s="39">
        <v>1350</v>
      </c>
      <c r="D19" s="12"/>
      <c r="E19" s="12"/>
      <c r="F19" s="39"/>
      <c r="G19" s="39">
        <f t="shared" si="0"/>
        <v>1350</v>
      </c>
      <c r="H19" s="13" t="s">
        <v>224</v>
      </c>
      <c r="I19" s="13" t="s">
        <v>10</v>
      </c>
      <c r="J19" s="3" t="s">
        <v>11</v>
      </c>
      <c r="K19" s="15" t="s">
        <v>12</v>
      </c>
      <c r="L19" s="13" t="s">
        <v>13</v>
      </c>
    </row>
    <row r="20" spans="1:12" s="14" customFormat="1" ht="13.15" customHeight="1" x14ac:dyDescent="0.25">
      <c r="A20" s="38" t="s">
        <v>143</v>
      </c>
      <c r="B20" s="38" t="s">
        <v>144</v>
      </c>
      <c r="C20" s="39">
        <v>900</v>
      </c>
      <c r="D20" s="12"/>
      <c r="E20" s="12"/>
      <c r="F20" s="39">
        <v>406.74</v>
      </c>
      <c r="G20" s="39">
        <f t="shared" si="0"/>
        <v>1306.74</v>
      </c>
      <c r="H20" s="13" t="s">
        <v>224</v>
      </c>
      <c r="I20" s="13" t="s">
        <v>10</v>
      </c>
      <c r="J20" s="3" t="s">
        <v>11</v>
      </c>
      <c r="K20" s="15" t="s">
        <v>12</v>
      </c>
      <c r="L20" s="13" t="s">
        <v>13</v>
      </c>
    </row>
    <row r="21" spans="1:12" s="14" customFormat="1" ht="12.75" customHeight="1" x14ac:dyDescent="0.25">
      <c r="A21" s="38" t="s">
        <v>145</v>
      </c>
      <c r="B21" s="38" t="s">
        <v>102</v>
      </c>
      <c r="C21" s="39">
        <v>2700</v>
      </c>
      <c r="D21" s="12"/>
      <c r="E21" s="12"/>
      <c r="F21" s="39">
        <v>1466.01</v>
      </c>
      <c r="G21" s="39">
        <f t="shared" si="0"/>
        <v>4166.01</v>
      </c>
      <c r="H21" s="13" t="s">
        <v>224</v>
      </c>
      <c r="I21" s="13" t="s">
        <v>10</v>
      </c>
      <c r="J21" s="3" t="s">
        <v>11</v>
      </c>
      <c r="K21" s="15" t="s">
        <v>12</v>
      </c>
      <c r="L21" s="13" t="s">
        <v>13</v>
      </c>
    </row>
    <row r="22" spans="1:12" s="14" customFormat="1" ht="13.15" customHeight="1" x14ac:dyDescent="0.25">
      <c r="A22" s="38" t="s">
        <v>146</v>
      </c>
      <c r="B22" s="38" t="s">
        <v>147</v>
      </c>
      <c r="C22" s="39">
        <v>1560</v>
      </c>
      <c r="D22" s="12"/>
      <c r="E22" s="12"/>
      <c r="F22" s="39">
        <v>39.81</v>
      </c>
      <c r="G22" s="39">
        <f t="shared" si="0"/>
        <v>1599.81</v>
      </c>
      <c r="H22" s="13" t="s">
        <v>224</v>
      </c>
      <c r="I22" s="13" t="s">
        <v>10</v>
      </c>
      <c r="J22" s="3" t="s">
        <v>11</v>
      </c>
      <c r="K22" s="15" t="s">
        <v>12</v>
      </c>
      <c r="L22" s="13" t="s">
        <v>13</v>
      </c>
    </row>
    <row r="23" spans="1:12" s="14" customFormat="1" ht="13.15" customHeight="1" x14ac:dyDescent="0.25">
      <c r="A23" s="38" t="s">
        <v>110</v>
      </c>
      <c r="B23" s="38" t="s">
        <v>111</v>
      </c>
      <c r="C23" s="39">
        <v>900</v>
      </c>
      <c r="D23" s="12"/>
      <c r="E23" s="12"/>
      <c r="F23" s="39"/>
      <c r="G23" s="39">
        <f t="shared" si="0"/>
        <v>900</v>
      </c>
      <c r="H23" s="13" t="s">
        <v>224</v>
      </c>
      <c r="I23" s="13" t="s">
        <v>10</v>
      </c>
      <c r="J23" s="3" t="s">
        <v>11</v>
      </c>
      <c r="K23" s="15" t="s">
        <v>12</v>
      </c>
      <c r="L23" s="13" t="s">
        <v>13</v>
      </c>
    </row>
    <row r="24" spans="1:12" s="14" customFormat="1" ht="13.15" customHeight="1" x14ac:dyDescent="0.25">
      <c r="A24" s="38" t="s">
        <v>112</v>
      </c>
      <c r="B24" s="38" t="s">
        <v>113</v>
      </c>
      <c r="C24" s="39">
        <v>800</v>
      </c>
      <c r="D24" s="12"/>
      <c r="E24" s="12"/>
      <c r="F24" s="39">
        <v>622.44000000000005</v>
      </c>
      <c r="G24" s="39">
        <f t="shared" si="0"/>
        <v>1422.44</v>
      </c>
      <c r="H24" s="13" t="s">
        <v>224</v>
      </c>
      <c r="I24" s="13" t="s">
        <v>10</v>
      </c>
      <c r="J24" s="3" t="s">
        <v>11</v>
      </c>
      <c r="K24" s="15" t="s">
        <v>12</v>
      </c>
      <c r="L24" s="13" t="s">
        <v>13</v>
      </c>
    </row>
    <row r="25" spans="1:12" ht="12.75" customHeight="1" x14ac:dyDescent="0.25">
      <c r="A25" s="41">
        <f>SUM(E2:E24)</f>
        <v>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1:12" s="14" customFormat="1" ht="13.15" customHeight="1" x14ac:dyDescent="0.25">
      <c r="A26" s="38" t="s">
        <v>232</v>
      </c>
      <c r="B26" s="38" t="s">
        <v>150</v>
      </c>
      <c r="C26" s="12"/>
      <c r="D26" s="39">
        <v>3406</v>
      </c>
      <c r="E26" s="39"/>
      <c r="F26" s="39">
        <v>1278.44</v>
      </c>
      <c r="G26" s="39">
        <f>C26+D26+E26+F26</f>
        <v>4684.4400000000005</v>
      </c>
      <c r="H26" s="13" t="s">
        <v>223</v>
      </c>
      <c r="I26" s="15" t="s">
        <v>14</v>
      </c>
      <c r="J26" s="29" t="s">
        <v>25</v>
      </c>
      <c r="K26" s="15" t="s">
        <v>16</v>
      </c>
      <c r="L26" s="15" t="s">
        <v>15</v>
      </c>
    </row>
    <row r="27" spans="1:12" s="14" customFormat="1" ht="13.15" customHeight="1" x14ac:dyDescent="0.25">
      <c r="A27" s="38" t="s">
        <v>151</v>
      </c>
      <c r="B27" s="38" t="s">
        <v>28</v>
      </c>
      <c r="C27" s="12"/>
      <c r="D27" s="39">
        <v>1630</v>
      </c>
      <c r="E27" s="39"/>
      <c r="F27" s="39"/>
      <c r="G27" s="39">
        <f t="shared" ref="G27:G33" si="1">C27+D27+E27+F27</f>
        <v>1630</v>
      </c>
      <c r="H27" s="13" t="s">
        <v>162</v>
      </c>
      <c r="I27" s="13" t="s">
        <v>10</v>
      </c>
      <c r="J27" s="3" t="s">
        <v>11</v>
      </c>
      <c r="K27" s="15" t="s">
        <v>12</v>
      </c>
      <c r="L27" s="15" t="s">
        <v>163</v>
      </c>
    </row>
    <row r="28" spans="1:12" s="14" customFormat="1" ht="13.15" customHeight="1" x14ac:dyDescent="0.25">
      <c r="A28" s="38" t="s">
        <v>152</v>
      </c>
      <c r="B28" s="38" t="s">
        <v>153</v>
      </c>
      <c r="C28" s="12"/>
      <c r="D28" s="39">
        <v>2360</v>
      </c>
      <c r="E28" s="39"/>
      <c r="F28" s="39"/>
      <c r="G28" s="39">
        <f t="shared" si="1"/>
        <v>2360</v>
      </c>
      <c r="H28" s="13" t="s">
        <v>162</v>
      </c>
      <c r="I28" s="13" t="s">
        <v>10</v>
      </c>
      <c r="J28" s="3" t="s">
        <v>11</v>
      </c>
      <c r="K28" s="15" t="s">
        <v>12</v>
      </c>
      <c r="L28" s="15" t="s">
        <v>163</v>
      </c>
    </row>
    <row r="29" spans="1:12" s="14" customFormat="1" ht="13.15" customHeight="1" x14ac:dyDescent="0.25">
      <c r="A29" s="38" t="s">
        <v>154</v>
      </c>
      <c r="B29" s="38" t="s">
        <v>155</v>
      </c>
      <c r="C29" s="12"/>
      <c r="D29" s="39">
        <v>1800</v>
      </c>
      <c r="E29" s="39"/>
      <c r="F29" s="39"/>
      <c r="G29" s="39">
        <f t="shared" si="1"/>
        <v>1800</v>
      </c>
      <c r="H29" s="13" t="s">
        <v>162</v>
      </c>
      <c r="I29" s="13" t="s">
        <v>10</v>
      </c>
      <c r="J29" s="3" t="s">
        <v>11</v>
      </c>
      <c r="K29" s="15" t="s">
        <v>12</v>
      </c>
      <c r="L29" s="15" t="s">
        <v>163</v>
      </c>
    </row>
    <row r="30" spans="1:12" s="14" customFormat="1" ht="13.15" customHeight="1" x14ac:dyDescent="0.25">
      <c r="A30" s="38" t="s">
        <v>156</v>
      </c>
      <c r="B30" s="38" t="s">
        <v>157</v>
      </c>
      <c r="C30" s="12"/>
      <c r="D30" s="39">
        <v>2400</v>
      </c>
      <c r="E30" s="39"/>
      <c r="F30" s="39">
        <v>408.8</v>
      </c>
      <c r="G30" s="39">
        <f t="shared" si="1"/>
        <v>2808.8</v>
      </c>
      <c r="H30" s="13" t="s">
        <v>162</v>
      </c>
      <c r="I30" s="13" t="s">
        <v>10</v>
      </c>
      <c r="J30" s="3" t="s">
        <v>11</v>
      </c>
      <c r="K30" s="15" t="s">
        <v>12</v>
      </c>
      <c r="L30" s="15" t="s">
        <v>163</v>
      </c>
    </row>
    <row r="31" spans="1:12" s="14" customFormat="1" ht="13.15" customHeight="1" x14ac:dyDescent="0.25">
      <c r="A31" s="38" t="s">
        <v>158</v>
      </c>
      <c r="B31" s="38" t="s">
        <v>159</v>
      </c>
      <c r="C31" s="12"/>
      <c r="D31" s="39">
        <v>1800</v>
      </c>
      <c r="E31" s="39"/>
      <c r="F31" s="39"/>
      <c r="G31" s="39">
        <f t="shared" si="1"/>
        <v>1800</v>
      </c>
      <c r="H31" s="13" t="s">
        <v>162</v>
      </c>
      <c r="I31" s="13" t="s">
        <v>10</v>
      </c>
      <c r="J31" s="3" t="s">
        <v>11</v>
      </c>
      <c r="K31" s="15" t="s">
        <v>12</v>
      </c>
      <c r="L31" s="15" t="s">
        <v>163</v>
      </c>
    </row>
    <row r="32" spans="1:12" s="14" customFormat="1" ht="13.15" customHeight="1" x14ac:dyDescent="0.25">
      <c r="A32" s="38" t="s">
        <v>160</v>
      </c>
      <c r="B32" s="38" t="s">
        <v>31</v>
      </c>
      <c r="C32" s="12"/>
      <c r="D32" s="39">
        <v>1300</v>
      </c>
      <c r="E32" s="39"/>
      <c r="F32" s="39">
        <v>821.23</v>
      </c>
      <c r="G32" s="39">
        <f t="shared" si="1"/>
        <v>2121.23</v>
      </c>
      <c r="H32" s="13" t="s">
        <v>162</v>
      </c>
      <c r="I32" s="13" t="s">
        <v>10</v>
      </c>
      <c r="J32" s="3" t="s">
        <v>11</v>
      </c>
      <c r="K32" s="15" t="s">
        <v>12</v>
      </c>
      <c r="L32" s="15" t="s">
        <v>163</v>
      </c>
    </row>
    <row r="33" spans="1:12" s="14" customFormat="1" ht="13.15" customHeight="1" x14ac:dyDescent="0.25">
      <c r="A33" s="38" t="s">
        <v>161</v>
      </c>
      <c r="B33" s="38" t="s">
        <v>116</v>
      </c>
      <c r="C33" s="12"/>
      <c r="D33" s="39">
        <v>1800</v>
      </c>
      <c r="E33" s="39"/>
      <c r="F33" s="39">
        <v>616.79999999999995</v>
      </c>
      <c r="G33" s="39">
        <f t="shared" si="1"/>
        <v>2416.8000000000002</v>
      </c>
      <c r="H33" s="13" t="s">
        <v>162</v>
      </c>
      <c r="I33" s="13" t="s">
        <v>10</v>
      </c>
      <c r="J33" s="3" t="s">
        <v>11</v>
      </c>
      <c r="K33" s="15" t="s">
        <v>12</v>
      </c>
      <c r="L33" s="15" t="s">
        <v>163</v>
      </c>
    </row>
    <row r="34" spans="1:12" s="22" customFormat="1" ht="13.15" customHeight="1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 s="14" customFormat="1" ht="13.15" customHeight="1" x14ac:dyDescent="0.25">
      <c r="A35" s="38" t="s">
        <v>32</v>
      </c>
      <c r="B35" s="38" t="s">
        <v>33</v>
      </c>
      <c r="C35" s="12">
        <v>1220</v>
      </c>
      <c r="D35" s="12">
        <v>500</v>
      </c>
      <c r="E35" s="12"/>
      <c r="F35" s="12">
        <v>1360.26</v>
      </c>
      <c r="G35" s="12">
        <f>C35+D35+E35+F35</f>
        <v>3080.26</v>
      </c>
      <c r="H35" s="13" t="s">
        <v>225</v>
      </c>
      <c r="I35" s="29" t="s">
        <v>14</v>
      </c>
      <c r="J35" s="29" t="s">
        <v>25</v>
      </c>
      <c r="K35" s="29" t="s">
        <v>16</v>
      </c>
      <c r="L35" s="29" t="s">
        <v>17</v>
      </c>
    </row>
    <row r="36" spans="1:12" s="14" customFormat="1" ht="13.15" customHeight="1" x14ac:dyDescent="0.25">
      <c r="A36" s="38" t="s">
        <v>34</v>
      </c>
      <c r="B36" s="38" t="s">
        <v>35</v>
      </c>
      <c r="C36" s="12">
        <v>3000</v>
      </c>
      <c r="D36" s="12">
        <v>500</v>
      </c>
      <c r="E36" s="12"/>
      <c r="F36" s="12">
        <v>3329.93</v>
      </c>
      <c r="G36" s="12">
        <f t="shared" ref="G36:G40" si="2">C36+D36+E36+F36</f>
        <v>6829.93</v>
      </c>
      <c r="H36" s="13" t="s">
        <v>225</v>
      </c>
      <c r="I36" s="29" t="s">
        <v>14</v>
      </c>
      <c r="J36" s="29" t="s">
        <v>25</v>
      </c>
      <c r="K36" s="29" t="s">
        <v>16</v>
      </c>
      <c r="L36" s="29" t="s">
        <v>17</v>
      </c>
    </row>
    <row r="37" spans="1:12" s="14" customFormat="1" ht="13.15" customHeight="1" x14ac:dyDescent="0.25">
      <c r="A37" s="38" t="s">
        <v>36</v>
      </c>
      <c r="B37" s="38" t="s">
        <v>37</v>
      </c>
      <c r="C37" s="12">
        <v>3150</v>
      </c>
      <c r="D37" s="12">
        <v>500</v>
      </c>
      <c r="E37" s="12"/>
      <c r="F37" s="12">
        <v>1634.98</v>
      </c>
      <c r="G37" s="12">
        <f t="shared" si="2"/>
        <v>5284.98</v>
      </c>
      <c r="H37" s="13" t="s">
        <v>225</v>
      </c>
      <c r="I37" s="29" t="s">
        <v>14</v>
      </c>
      <c r="J37" s="29" t="s">
        <v>25</v>
      </c>
      <c r="K37" s="29" t="s">
        <v>16</v>
      </c>
      <c r="L37" s="29" t="s">
        <v>17</v>
      </c>
    </row>
    <row r="38" spans="1:12" s="14" customFormat="1" ht="13.15" customHeight="1" x14ac:dyDescent="0.25">
      <c r="A38" s="38" t="s">
        <v>226</v>
      </c>
      <c r="B38" s="38" t="s">
        <v>227</v>
      </c>
      <c r="C38" s="12">
        <v>1250</v>
      </c>
      <c r="D38" s="12">
        <v>500</v>
      </c>
      <c r="E38" s="12"/>
      <c r="F38" s="12">
        <v>1433.72</v>
      </c>
      <c r="G38" s="12">
        <f t="shared" si="2"/>
        <v>3183.7200000000003</v>
      </c>
      <c r="H38" s="13" t="s">
        <v>225</v>
      </c>
      <c r="I38" s="29" t="s">
        <v>14</v>
      </c>
      <c r="J38" s="29" t="s">
        <v>25</v>
      </c>
      <c r="K38" s="29" t="s">
        <v>16</v>
      </c>
      <c r="L38" s="29" t="s">
        <v>17</v>
      </c>
    </row>
    <row r="39" spans="1:12" s="14" customFormat="1" ht="13.15" customHeight="1" x14ac:dyDescent="0.25">
      <c r="A39" s="38" t="s">
        <v>38</v>
      </c>
      <c r="B39" s="38" t="s">
        <v>39</v>
      </c>
      <c r="C39" s="12">
        <v>2500</v>
      </c>
      <c r="D39" s="12">
        <v>500</v>
      </c>
      <c r="E39" s="12"/>
      <c r="F39" s="12">
        <v>1850.33</v>
      </c>
      <c r="G39" s="12">
        <f t="shared" si="2"/>
        <v>4850.33</v>
      </c>
      <c r="H39" s="13" t="s">
        <v>225</v>
      </c>
      <c r="I39" s="29" t="s">
        <v>14</v>
      </c>
      <c r="J39" s="29" t="s">
        <v>25</v>
      </c>
      <c r="K39" s="29" t="s">
        <v>16</v>
      </c>
      <c r="L39" s="29" t="s">
        <v>17</v>
      </c>
    </row>
    <row r="40" spans="1:12" s="14" customFormat="1" ht="13.15" customHeight="1" x14ac:dyDescent="0.25">
      <c r="A40" s="38" t="s">
        <v>30</v>
      </c>
      <c r="B40" s="38" t="s">
        <v>29</v>
      </c>
      <c r="C40" s="12">
        <v>1150</v>
      </c>
      <c r="D40" s="12">
        <v>500</v>
      </c>
      <c r="E40" s="12"/>
      <c r="F40" s="12">
        <v>0</v>
      </c>
      <c r="G40" s="12">
        <f t="shared" si="2"/>
        <v>1650</v>
      </c>
      <c r="H40" s="13" t="s">
        <v>225</v>
      </c>
      <c r="I40" s="29" t="s">
        <v>14</v>
      </c>
      <c r="J40" s="29" t="s">
        <v>25</v>
      </c>
      <c r="K40" s="29" t="s">
        <v>16</v>
      </c>
      <c r="L40" s="29" t="s">
        <v>17</v>
      </c>
    </row>
    <row r="41" spans="1:12" s="14" customFormat="1" ht="13.15" customHeight="1" x14ac:dyDescent="0.25">
      <c r="A41" s="38" t="s">
        <v>40</v>
      </c>
      <c r="B41" s="38" t="s">
        <v>41</v>
      </c>
      <c r="C41" s="12">
        <v>2267</v>
      </c>
      <c r="D41" s="12">
        <v>500</v>
      </c>
      <c r="E41" s="12"/>
      <c r="F41" s="12">
        <v>1029.07</v>
      </c>
      <c r="G41" s="12">
        <f>C41+D41+E41+F41</f>
        <v>3796.0699999999997</v>
      </c>
      <c r="H41" s="13" t="s">
        <v>225</v>
      </c>
      <c r="I41" s="29" t="s">
        <v>14</v>
      </c>
      <c r="J41" s="29" t="s">
        <v>25</v>
      </c>
      <c r="K41" s="29" t="s">
        <v>16</v>
      </c>
      <c r="L41" s="29" t="s">
        <v>17</v>
      </c>
    </row>
    <row r="42" spans="1:12" s="14" customFormat="1" ht="13.15" customHeight="1" x14ac:dyDescent="0.25">
      <c r="A42" s="38" t="s">
        <v>42</v>
      </c>
      <c r="B42" s="38" t="s">
        <v>43</v>
      </c>
      <c r="C42" s="12">
        <v>1083</v>
      </c>
      <c r="D42" s="12">
        <v>500</v>
      </c>
      <c r="E42" s="12"/>
      <c r="F42" s="12">
        <v>390.46</v>
      </c>
      <c r="G42" s="12">
        <f t="shared" ref="G42:G85" si="3">C42+D42+E42+F42</f>
        <v>1973.46</v>
      </c>
      <c r="H42" s="13" t="s">
        <v>225</v>
      </c>
      <c r="I42" s="29" t="s">
        <v>14</v>
      </c>
      <c r="J42" s="29" t="s">
        <v>25</v>
      </c>
      <c r="K42" s="29" t="s">
        <v>16</v>
      </c>
      <c r="L42" s="29" t="s">
        <v>17</v>
      </c>
    </row>
    <row r="43" spans="1:12" s="14" customFormat="1" ht="13.15" customHeight="1" x14ac:dyDescent="0.25">
      <c r="A43" s="38" t="s">
        <v>44</v>
      </c>
      <c r="B43" s="38" t="s">
        <v>45</v>
      </c>
      <c r="C43" s="12">
        <v>1500</v>
      </c>
      <c r="D43" s="12">
        <v>500</v>
      </c>
      <c r="E43" s="12"/>
      <c r="F43" s="12">
        <v>1221.5899999999999</v>
      </c>
      <c r="G43" s="12">
        <f t="shared" si="3"/>
        <v>3221.59</v>
      </c>
      <c r="H43" s="13" t="s">
        <v>225</v>
      </c>
      <c r="I43" s="29" t="s">
        <v>14</v>
      </c>
      <c r="J43" s="29" t="s">
        <v>25</v>
      </c>
      <c r="K43" s="29" t="s">
        <v>16</v>
      </c>
      <c r="L43" s="29" t="s">
        <v>17</v>
      </c>
    </row>
    <row r="44" spans="1:12" s="14" customFormat="1" ht="13.15" customHeight="1" x14ac:dyDescent="0.25">
      <c r="A44" s="38" t="s">
        <v>44</v>
      </c>
      <c r="B44" s="38" t="s">
        <v>20</v>
      </c>
      <c r="C44" s="12">
        <v>1500</v>
      </c>
      <c r="D44" s="12">
        <v>500</v>
      </c>
      <c r="E44" s="12"/>
      <c r="F44" s="12">
        <v>530.04</v>
      </c>
      <c r="G44" s="12">
        <f>C44+D44+E44+F45</f>
        <v>3577.6400000000003</v>
      </c>
      <c r="H44" s="13" t="s">
        <v>225</v>
      </c>
      <c r="I44" s="29" t="s">
        <v>14</v>
      </c>
      <c r="J44" s="29" t="s">
        <v>25</v>
      </c>
      <c r="K44" s="29" t="s">
        <v>16</v>
      </c>
      <c r="L44" s="29" t="s">
        <v>17</v>
      </c>
    </row>
    <row r="45" spans="1:12" s="14" customFormat="1" ht="13.15" customHeight="1" x14ac:dyDescent="0.25">
      <c r="A45" s="38" t="s">
        <v>46</v>
      </c>
      <c r="B45" s="38" t="s">
        <v>31</v>
      </c>
      <c r="C45" s="12">
        <v>1750</v>
      </c>
      <c r="D45" s="12">
        <v>500</v>
      </c>
      <c r="E45" s="12"/>
      <c r="F45" s="12">
        <v>1577.64</v>
      </c>
      <c r="G45" s="12">
        <f>C45+D45+E45+F46</f>
        <v>3451.0699999999997</v>
      </c>
      <c r="H45" s="13" t="s">
        <v>225</v>
      </c>
      <c r="I45" s="29" t="s">
        <v>14</v>
      </c>
      <c r="J45" s="29" t="s">
        <v>25</v>
      </c>
      <c r="K45" s="29" t="s">
        <v>16</v>
      </c>
      <c r="L45" s="29" t="s">
        <v>17</v>
      </c>
    </row>
    <row r="46" spans="1:12" s="14" customFormat="1" ht="13.15" customHeight="1" x14ac:dyDescent="0.25">
      <c r="A46" s="38" t="s">
        <v>47</v>
      </c>
      <c r="B46" s="38" t="s">
        <v>48</v>
      </c>
      <c r="C46" s="12">
        <v>1410</v>
      </c>
      <c r="D46" s="12">
        <v>500</v>
      </c>
      <c r="E46" s="12"/>
      <c r="F46" s="12">
        <v>1201.07</v>
      </c>
      <c r="G46" s="12">
        <f t="shared" si="3"/>
        <v>3111.0699999999997</v>
      </c>
      <c r="H46" s="13" t="s">
        <v>225</v>
      </c>
      <c r="I46" s="29" t="s">
        <v>14</v>
      </c>
      <c r="J46" s="29" t="s">
        <v>25</v>
      </c>
      <c r="K46" s="29" t="s">
        <v>16</v>
      </c>
      <c r="L46" s="29" t="s">
        <v>17</v>
      </c>
    </row>
    <row r="47" spans="1:12" s="14" customFormat="1" ht="13.15" customHeight="1" x14ac:dyDescent="0.25">
      <c r="A47" s="38" t="s">
        <v>49</v>
      </c>
      <c r="B47" s="38" t="s">
        <v>50</v>
      </c>
      <c r="C47" s="12">
        <v>1250</v>
      </c>
      <c r="D47" s="12">
        <v>500</v>
      </c>
      <c r="E47" s="12"/>
      <c r="F47" s="12">
        <v>0</v>
      </c>
      <c r="G47" s="12">
        <f t="shared" si="3"/>
        <v>1750</v>
      </c>
      <c r="H47" s="13" t="s">
        <v>225</v>
      </c>
      <c r="I47" s="29" t="s">
        <v>14</v>
      </c>
      <c r="J47" s="29" t="s">
        <v>25</v>
      </c>
      <c r="K47" s="29" t="s">
        <v>16</v>
      </c>
      <c r="L47" s="29" t="s">
        <v>17</v>
      </c>
    </row>
    <row r="48" spans="1:12" s="14" customFormat="1" ht="13.15" customHeight="1" x14ac:dyDescent="0.25">
      <c r="A48" s="38" t="s">
        <v>51</v>
      </c>
      <c r="B48" s="38" t="s">
        <v>52</v>
      </c>
      <c r="C48" s="12">
        <v>2450</v>
      </c>
      <c r="D48" s="12">
        <v>500</v>
      </c>
      <c r="E48" s="12"/>
      <c r="F48" s="12">
        <v>1200.8</v>
      </c>
      <c r="G48" s="12">
        <f t="shared" si="3"/>
        <v>4150.8</v>
      </c>
      <c r="H48" s="13" t="s">
        <v>225</v>
      </c>
      <c r="I48" s="29" t="s">
        <v>14</v>
      </c>
      <c r="J48" s="29" t="s">
        <v>25</v>
      </c>
      <c r="K48" s="29" t="s">
        <v>16</v>
      </c>
      <c r="L48" s="29" t="s">
        <v>17</v>
      </c>
    </row>
    <row r="49" spans="1:12" s="14" customFormat="1" ht="13.15" customHeight="1" x14ac:dyDescent="0.25">
      <c r="A49" s="38" t="s">
        <v>53</v>
      </c>
      <c r="B49" s="38" t="s">
        <v>54</v>
      </c>
      <c r="C49" s="12">
        <v>1500</v>
      </c>
      <c r="D49" s="12">
        <v>500</v>
      </c>
      <c r="E49" s="12"/>
      <c r="F49" s="12">
        <v>1423.49</v>
      </c>
      <c r="G49" s="12">
        <f t="shared" si="3"/>
        <v>3423.49</v>
      </c>
      <c r="H49" s="13" t="s">
        <v>225</v>
      </c>
      <c r="I49" s="29" t="s">
        <v>14</v>
      </c>
      <c r="J49" s="29" t="s">
        <v>25</v>
      </c>
      <c r="K49" s="29" t="s">
        <v>16</v>
      </c>
      <c r="L49" s="29" t="s">
        <v>17</v>
      </c>
    </row>
    <row r="50" spans="1:12" s="14" customFormat="1" ht="13.15" customHeight="1" x14ac:dyDescent="0.25">
      <c r="A50" s="38" t="s">
        <v>55</v>
      </c>
      <c r="B50" s="38" t="s">
        <v>28</v>
      </c>
      <c r="C50" s="12">
        <v>2270</v>
      </c>
      <c r="D50" s="12">
        <v>500</v>
      </c>
      <c r="E50" s="12"/>
      <c r="F50" s="12">
        <v>1466.55</v>
      </c>
      <c r="G50" s="12">
        <f t="shared" si="3"/>
        <v>4236.55</v>
      </c>
      <c r="H50" s="13" t="s">
        <v>225</v>
      </c>
      <c r="I50" s="29" t="s">
        <v>14</v>
      </c>
      <c r="J50" s="29" t="s">
        <v>25</v>
      </c>
      <c r="K50" s="29" t="s">
        <v>16</v>
      </c>
      <c r="L50" s="29" t="s">
        <v>17</v>
      </c>
    </row>
    <row r="51" spans="1:12" s="14" customFormat="1" ht="13.15" customHeight="1" x14ac:dyDescent="0.25">
      <c r="A51" s="38" t="s">
        <v>56</v>
      </c>
      <c r="B51" s="38" t="s">
        <v>57</v>
      </c>
      <c r="C51" s="12">
        <v>1500</v>
      </c>
      <c r="D51" s="12">
        <v>500</v>
      </c>
      <c r="E51" s="12"/>
      <c r="F51" s="12">
        <v>1430.36</v>
      </c>
      <c r="G51" s="12">
        <f t="shared" si="3"/>
        <v>3430.3599999999997</v>
      </c>
      <c r="H51" s="13" t="s">
        <v>225</v>
      </c>
      <c r="I51" s="29" t="s">
        <v>14</v>
      </c>
      <c r="J51" s="29" t="s">
        <v>25</v>
      </c>
      <c r="K51" s="29" t="s">
        <v>16</v>
      </c>
      <c r="L51" s="29" t="s">
        <v>17</v>
      </c>
    </row>
    <row r="52" spans="1:12" s="14" customFormat="1" ht="13.15" customHeight="1" x14ac:dyDescent="0.25">
      <c r="A52" s="38" t="s">
        <v>58</v>
      </c>
      <c r="B52" s="38" t="s">
        <v>59</v>
      </c>
      <c r="C52" s="12">
        <v>1400</v>
      </c>
      <c r="D52" s="12">
        <v>500</v>
      </c>
      <c r="E52" s="12"/>
      <c r="F52" s="12">
        <v>282.67</v>
      </c>
      <c r="G52" s="12">
        <f t="shared" si="3"/>
        <v>2182.67</v>
      </c>
      <c r="H52" s="13" t="s">
        <v>225</v>
      </c>
      <c r="I52" s="29" t="s">
        <v>14</v>
      </c>
      <c r="J52" s="29" t="s">
        <v>25</v>
      </c>
      <c r="K52" s="29" t="s">
        <v>16</v>
      </c>
      <c r="L52" s="29" t="s">
        <v>17</v>
      </c>
    </row>
    <row r="53" spans="1:12" s="14" customFormat="1" ht="13.15" customHeight="1" x14ac:dyDescent="0.25">
      <c r="A53" s="38" t="s">
        <v>60</v>
      </c>
      <c r="B53" s="38" t="s">
        <v>61</v>
      </c>
      <c r="C53" s="12">
        <v>2800</v>
      </c>
      <c r="D53" s="12">
        <v>500</v>
      </c>
      <c r="E53" s="12"/>
      <c r="F53" s="12">
        <v>0</v>
      </c>
      <c r="G53" s="12">
        <f t="shared" si="3"/>
        <v>3300</v>
      </c>
      <c r="H53" s="13" t="s">
        <v>225</v>
      </c>
      <c r="I53" s="29" t="s">
        <v>14</v>
      </c>
      <c r="J53" s="29" t="s">
        <v>25</v>
      </c>
      <c r="K53" s="29" t="s">
        <v>16</v>
      </c>
      <c r="L53" s="29" t="s">
        <v>17</v>
      </c>
    </row>
    <row r="54" spans="1:12" s="14" customFormat="1" ht="13.15" customHeight="1" x14ac:dyDescent="0.25">
      <c r="A54" s="38" t="s">
        <v>62</v>
      </c>
      <c r="B54" s="38" t="s">
        <v>63</v>
      </c>
      <c r="C54" s="12">
        <v>1290</v>
      </c>
      <c r="D54" s="12">
        <v>500</v>
      </c>
      <c r="E54" s="12"/>
      <c r="F54" s="12">
        <v>433.65</v>
      </c>
      <c r="G54" s="12">
        <f t="shared" si="3"/>
        <v>2223.65</v>
      </c>
      <c r="H54" s="13" t="s">
        <v>225</v>
      </c>
      <c r="I54" s="29" t="s">
        <v>14</v>
      </c>
      <c r="J54" s="29" t="s">
        <v>25</v>
      </c>
      <c r="K54" s="29" t="s">
        <v>16</v>
      </c>
      <c r="L54" s="29" t="s">
        <v>17</v>
      </c>
    </row>
    <row r="55" spans="1:12" s="22" customFormat="1" ht="13.15" customHeight="1" x14ac:dyDescent="0.25">
      <c r="A55" s="38" t="s">
        <v>64</v>
      </c>
      <c r="B55" s="38" t="s">
        <v>65</v>
      </c>
      <c r="C55" s="12">
        <v>1340</v>
      </c>
      <c r="D55" s="12">
        <v>500</v>
      </c>
      <c r="E55" s="20"/>
      <c r="F55" s="12">
        <v>0</v>
      </c>
      <c r="G55" s="12">
        <f t="shared" si="3"/>
        <v>1840</v>
      </c>
      <c r="H55" s="13" t="s">
        <v>225</v>
      </c>
      <c r="I55" s="29" t="s">
        <v>14</v>
      </c>
      <c r="J55" s="29" t="s">
        <v>25</v>
      </c>
      <c r="K55" s="29" t="s">
        <v>16</v>
      </c>
      <c r="L55" s="29" t="s">
        <v>17</v>
      </c>
    </row>
    <row r="56" spans="1:12" s="22" customFormat="1" ht="13.15" customHeight="1" x14ac:dyDescent="0.25">
      <c r="A56" s="38" t="s">
        <v>66</v>
      </c>
      <c r="B56" s="38" t="s">
        <v>67</v>
      </c>
      <c r="C56" s="12">
        <v>3000</v>
      </c>
      <c r="D56" s="12">
        <v>500</v>
      </c>
      <c r="E56" s="20"/>
      <c r="F56" s="12">
        <v>3087.24</v>
      </c>
      <c r="G56" s="12">
        <f t="shared" si="3"/>
        <v>6587.24</v>
      </c>
      <c r="H56" s="13" t="s">
        <v>225</v>
      </c>
      <c r="I56" s="29" t="s">
        <v>14</v>
      </c>
      <c r="J56" s="29" t="s">
        <v>25</v>
      </c>
      <c r="K56" s="29" t="s">
        <v>16</v>
      </c>
      <c r="L56" s="29" t="s">
        <v>17</v>
      </c>
    </row>
    <row r="57" spans="1:12" s="22" customFormat="1" ht="13.15" customHeight="1" x14ac:dyDescent="0.25">
      <c r="A57" s="38" t="s">
        <v>68</v>
      </c>
      <c r="B57" s="38" t="s">
        <v>69</v>
      </c>
      <c r="C57" s="12">
        <v>2017</v>
      </c>
      <c r="D57" s="12">
        <v>500</v>
      </c>
      <c r="E57" s="20"/>
      <c r="F57" s="12">
        <v>2698.22</v>
      </c>
      <c r="G57" s="12">
        <f t="shared" si="3"/>
        <v>5215.2199999999993</v>
      </c>
      <c r="H57" s="13" t="s">
        <v>225</v>
      </c>
      <c r="I57" s="29" t="s">
        <v>14</v>
      </c>
      <c r="J57" s="29" t="s">
        <v>25</v>
      </c>
      <c r="K57" s="29" t="s">
        <v>16</v>
      </c>
      <c r="L57" s="29" t="s">
        <v>17</v>
      </c>
    </row>
    <row r="58" spans="1:12" s="22" customFormat="1" ht="13.15" customHeight="1" x14ac:dyDescent="0.25">
      <c r="A58" s="38" t="s">
        <v>70</v>
      </c>
      <c r="B58" s="38" t="s">
        <v>71</v>
      </c>
      <c r="C58" s="12">
        <v>2940</v>
      </c>
      <c r="D58" s="12">
        <v>500</v>
      </c>
      <c r="E58" s="20"/>
      <c r="F58" s="12">
        <v>2249.2800000000002</v>
      </c>
      <c r="G58" s="12">
        <f t="shared" si="3"/>
        <v>5689.2800000000007</v>
      </c>
      <c r="H58" s="13" t="s">
        <v>225</v>
      </c>
      <c r="I58" s="29" t="s">
        <v>14</v>
      </c>
      <c r="J58" s="29" t="s">
        <v>25</v>
      </c>
      <c r="K58" s="29" t="s">
        <v>16</v>
      </c>
      <c r="L58" s="29" t="s">
        <v>17</v>
      </c>
    </row>
    <row r="59" spans="1:12" s="22" customFormat="1" ht="13.15" customHeight="1" x14ac:dyDescent="0.25">
      <c r="A59" s="38" t="s">
        <v>72</v>
      </c>
      <c r="B59" s="38" t="s">
        <v>73</v>
      </c>
      <c r="C59" s="12">
        <v>1142</v>
      </c>
      <c r="D59" s="12">
        <v>500</v>
      </c>
      <c r="E59" s="20"/>
      <c r="F59" s="12">
        <v>0</v>
      </c>
      <c r="G59" s="12">
        <f t="shared" si="3"/>
        <v>1642</v>
      </c>
      <c r="H59" s="13" t="s">
        <v>225</v>
      </c>
      <c r="I59" s="29" t="s">
        <v>14</v>
      </c>
      <c r="J59" s="29" t="s">
        <v>25</v>
      </c>
      <c r="K59" s="29" t="s">
        <v>16</v>
      </c>
      <c r="L59" s="29" t="s">
        <v>17</v>
      </c>
    </row>
    <row r="60" spans="1:12" s="22" customFormat="1" ht="13.15" customHeight="1" x14ac:dyDescent="0.25">
      <c r="A60" s="38" t="s">
        <v>74</v>
      </c>
      <c r="B60" s="38" t="s">
        <v>75</v>
      </c>
      <c r="C60" s="12">
        <v>2940</v>
      </c>
      <c r="D60" s="12">
        <v>500</v>
      </c>
      <c r="E60" s="20"/>
      <c r="F60" s="12">
        <v>2320.29</v>
      </c>
      <c r="G60" s="12">
        <f t="shared" si="3"/>
        <v>5760.29</v>
      </c>
      <c r="H60" s="13" t="s">
        <v>225</v>
      </c>
      <c r="I60" s="29" t="s">
        <v>14</v>
      </c>
      <c r="J60" s="29" t="s">
        <v>25</v>
      </c>
      <c r="K60" s="29" t="s">
        <v>16</v>
      </c>
      <c r="L60" s="29" t="s">
        <v>17</v>
      </c>
    </row>
    <row r="61" spans="1:12" s="22" customFormat="1" ht="13.15" customHeight="1" x14ac:dyDescent="0.25">
      <c r="A61" s="38" t="s">
        <v>76</v>
      </c>
      <c r="B61" s="38" t="s">
        <v>77</v>
      </c>
      <c r="C61" s="12">
        <v>2700</v>
      </c>
      <c r="D61" s="12">
        <v>500</v>
      </c>
      <c r="E61" s="20"/>
      <c r="F61" s="12">
        <v>0</v>
      </c>
      <c r="G61" s="12">
        <f t="shared" si="3"/>
        <v>3200</v>
      </c>
      <c r="H61" s="13" t="s">
        <v>225</v>
      </c>
      <c r="I61" s="29" t="s">
        <v>14</v>
      </c>
      <c r="J61" s="29" t="s">
        <v>25</v>
      </c>
      <c r="K61" s="29" t="s">
        <v>16</v>
      </c>
      <c r="L61" s="29" t="s">
        <v>17</v>
      </c>
    </row>
    <row r="62" spans="1:12" s="22" customFormat="1" ht="13.15" customHeight="1" x14ac:dyDescent="0.25">
      <c r="A62" s="38" t="s">
        <v>78</v>
      </c>
      <c r="B62" s="38" t="s">
        <v>79</v>
      </c>
      <c r="C62" s="12">
        <v>1250</v>
      </c>
      <c r="D62" s="12">
        <v>500</v>
      </c>
      <c r="E62" s="20"/>
      <c r="F62" s="12">
        <v>649.74</v>
      </c>
      <c r="G62" s="12">
        <f t="shared" si="3"/>
        <v>2399.7399999999998</v>
      </c>
      <c r="H62" s="13" t="s">
        <v>225</v>
      </c>
      <c r="I62" s="29" t="s">
        <v>14</v>
      </c>
      <c r="J62" s="29" t="s">
        <v>25</v>
      </c>
      <c r="K62" s="29" t="s">
        <v>16</v>
      </c>
      <c r="L62" s="29" t="s">
        <v>17</v>
      </c>
    </row>
    <row r="63" spans="1:12" s="22" customFormat="1" ht="13.15" customHeight="1" x14ac:dyDescent="0.25">
      <c r="A63" s="38" t="s">
        <v>80</v>
      </c>
      <c r="B63" s="38" t="s">
        <v>22</v>
      </c>
      <c r="C63" s="12">
        <v>1350</v>
      </c>
      <c r="D63" s="12">
        <v>500</v>
      </c>
      <c r="E63" s="20"/>
      <c r="F63" s="12">
        <v>0</v>
      </c>
      <c r="G63" s="12">
        <f t="shared" si="3"/>
        <v>1850</v>
      </c>
      <c r="H63" s="13" t="s">
        <v>225</v>
      </c>
      <c r="I63" s="29" t="s">
        <v>14</v>
      </c>
      <c r="J63" s="29" t="s">
        <v>25</v>
      </c>
      <c r="K63" s="29" t="s">
        <v>16</v>
      </c>
      <c r="L63" s="29" t="s">
        <v>17</v>
      </c>
    </row>
    <row r="64" spans="1:12" s="22" customFormat="1" ht="13.15" customHeight="1" x14ac:dyDescent="0.25">
      <c r="A64" s="38" t="s">
        <v>81</v>
      </c>
      <c r="B64" s="38" t="s">
        <v>82</v>
      </c>
      <c r="C64" s="12">
        <v>1410</v>
      </c>
      <c r="D64" s="12">
        <v>500</v>
      </c>
      <c r="E64" s="20"/>
      <c r="F64" s="12">
        <v>1229.75</v>
      </c>
      <c r="G64" s="12">
        <f t="shared" si="3"/>
        <v>3139.75</v>
      </c>
      <c r="H64" s="13" t="s">
        <v>225</v>
      </c>
      <c r="I64" s="29" t="s">
        <v>14</v>
      </c>
      <c r="J64" s="29" t="s">
        <v>25</v>
      </c>
      <c r="K64" s="29" t="s">
        <v>16</v>
      </c>
      <c r="L64" s="29" t="s">
        <v>17</v>
      </c>
    </row>
    <row r="65" spans="1:12" s="22" customFormat="1" ht="13.15" customHeight="1" x14ac:dyDescent="0.25">
      <c r="A65" s="38" t="s">
        <v>83</v>
      </c>
      <c r="B65" s="38" t="s">
        <v>84</v>
      </c>
      <c r="C65" s="12">
        <v>1587</v>
      </c>
      <c r="D65" s="12">
        <v>500</v>
      </c>
      <c r="E65" s="20"/>
      <c r="F65" s="12">
        <v>432.03</v>
      </c>
      <c r="G65" s="12">
        <f t="shared" si="3"/>
        <v>2519.0299999999997</v>
      </c>
      <c r="H65" s="13" t="s">
        <v>225</v>
      </c>
      <c r="I65" s="29" t="s">
        <v>14</v>
      </c>
      <c r="J65" s="29" t="s">
        <v>25</v>
      </c>
      <c r="K65" s="29" t="s">
        <v>16</v>
      </c>
      <c r="L65" s="29" t="s">
        <v>17</v>
      </c>
    </row>
    <row r="66" spans="1:12" s="22" customFormat="1" ht="13.15" customHeight="1" x14ac:dyDescent="0.25">
      <c r="A66" s="38" t="s">
        <v>85</v>
      </c>
      <c r="B66" s="38" t="s">
        <v>86</v>
      </c>
      <c r="C66" s="12">
        <v>1500</v>
      </c>
      <c r="D66" s="12">
        <v>500</v>
      </c>
      <c r="E66" s="20"/>
      <c r="F66" s="12">
        <v>1559.08</v>
      </c>
      <c r="G66" s="12">
        <f t="shared" si="3"/>
        <v>3559.08</v>
      </c>
      <c r="H66" s="13" t="s">
        <v>225</v>
      </c>
      <c r="I66" s="29" t="s">
        <v>14</v>
      </c>
      <c r="J66" s="29" t="s">
        <v>25</v>
      </c>
      <c r="K66" s="29" t="s">
        <v>16</v>
      </c>
      <c r="L66" s="29" t="s">
        <v>17</v>
      </c>
    </row>
    <row r="67" spans="1:12" s="22" customFormat="1" ht="13.15" customHeight="1" x14ac:dyDescent="0.25">
      <c r="A67" s="38" t="s">
        <v>87</v>
      </c>
      <c r="B67" s="38" t="s">
        <v>19</v>
      </c>
      <c r="C67" s="12">
        <v>1500</v>
      </c>
      <c r="D67" s="12">
        <v>500</v>
      </c>
      <c r="E67" s="20"/>
      <c r="F67" s="12">
        <v>940.6</v>
      </c>
      <c r="G67" s="12">
        <f t="shared" si="3"/>
        <v>2940.6</v>
      </c>
      <c r="H67" s="13" t="s">
        <v>225</v>
      </c>
      <c r="I67" s="29" t="s">
        <v>14</v>
      </c>
      <c r="J67" s="29" t="s">
        <v>25</v>
      </c>
      <c r="K67" s="29" t="s">
        <v>16</v>
      </c>
      <c r="L67" s="29" t="s">
        <v>17</v>
      </c>
    </row>
    <row r="68" spans="1:12" s="22" customFormat="1" ht="13.15" customHeight="1" x14ac:dyDescent="0.25">
      <c r="A68" s="38" t="s">
        <v>88</v>
      </c>
      <c r="B68" s="38" t="s">
        <v>89</v>
      </c>
      <c r="C68" s="12">
        <v>1250</v>
      </c>
      <c r="D68" s="12">
        <v>500</v>
      </c>
      <c r="E68" s="20"/>
      <c r="F68" s="12">
        <v>1434.06</v>
      </c>
      <c r="G68" s="12">
        <f t="shared" si="3"/>
        <v>3184.06</v>
      </c>
      <c r="H68" s="13" t="s">
        <v>225</v>
      </c>
      <c r="I68" s="29" t="s">
        <v>14</v>
      </c>
      <c r="J68" s="29" t="s">
        <v>25</v>
      </c>
      <c r="K68" s="29" t="s">
        <v>16</v>
      </c>
      <c r="L68" s="29" t="s">
        <v>17</v>
      </c>
    </row>
    <row r="69" spans="1:12" s="22" customFormat="1" ht="13.15" customHeight="1" x14ac:dyDescent="0.25">
      <c r="A69" s="38" t="s">
        <v>90</v>
      </c>
      <c r="B69" s="38" t="s">
        <v>91</v>
      </c>
      <c r="C69" s="12">
        <v>1500</v>
      </c>
      <c r="D69" s="12">
        <v>500</v>
      </c>
      <c r="E69" s="20"/>
      <c r="F69" s="12">
        <v>647.14</v>
      </c>
      <c r="G69" s="12">
        <f t="shared" si="3"/>
        <v>2647.14</v>
      </c>
      <c r="H69" s="13" t="s">
        <v>225</v>
      </c>
      <c r="I69" s="29" t="s">
        <v>14</v>
      </c>
      <c r="J69" s="29" t="s">
        <v>25</v>
      </c>
      <c r="K69" s="29" t="s">
        <v>16</v>
      </c>
      <c r="L69" s="29" t="s">
        <v>17</v>
      </c>
    </row>
    <row r="70" spans="1:12" s="22" customFormat="1" ht="13.15" customHeight="1" x14ac:dyDescent="0.25">
      <c r="A70" s="38" t="s">
        <v>228</v>
      </c>
      <c r="B70" s="38" t="s">
        <v>229</v>
      </c>
      <c r="C70" s="12">
        <v>1250</v>
      </c>
      <c r="D70" s="12">
        <v>500</v>
      </c>
      <c r="E70" s="20"/>
      <c r="F70" s="12">
        <v>1625.79</v>
      </c>
      <c r="G70" s="12">
        <f t="shared" si="3"/>
        <v>3375.79</v>
      </c>
      <c r="H70" s="13" t="s">
        <v>225</v>
      </c>
      <c r="I70" s="29" t="s">
        <v>14</v>
      </c>
      <c r="J70" s="29" t="s">
        <v>25</v>
      </c>
      <c r="K70" s="29" t="s">
        <v>16</v>
      </c>
      <c r="L70" s="29" t="s">
        <v>17</v>
      </c>
    </row>
    <row r="71" spans="1:12" s="22" customFormat="1" ht="13.15" customHeight="1" x14ac:dyDescent="0.25">
      <c r="A71" s="38" t="s">
        <v>92</v>
      </c>
      <c r="B71" s="38" t="s">
        <v>43</v>
      </c>
      <c r="C71" s="12">
        <v>2700</v>
      </c>
      <c r="D71" s="12">
        <v>500</v>
      </c>
      <c r="E71" s="20"/>
      <c r="F71" s="12">
        <v>1405.86</v>
      </c>
      <c r="G71" s="12">
        <f t="shared" si="3"/>
        <v>4605.8599999999997</v>
      </c>
      <c r="H71" s="13" t="s">
        <v>225</v>
      </c>
      <c r="I71" s="29" t="s">
        <v>14</v>
      </c>
      <c r="J71" s="29" t="s">
        <v>25</v>
      </c>
      <c r="K71" s="29" t="s">
        <v>16</v>
      </c>
      <c r="L71" s="29" t="s">
        <v>17</v>
      </c>
    </row>
    <row r="72" spans="1:12" s="22" customFormat="1" ht="13.15" customHeight="1" x14ac:dyDescent="0.25">
      <c r="A72" s="38" t="s">
        <v>93</v>
      </c>
      <c r="B72" s="38" t="s">
        <v>94</v>
      </c>
      <c r="C72" s="12">
        <v>1500</v>
      </c>
      <c r="D72" s="12">
        <v>500</v>
      </c>
      <c r="E72" s="20"/>
      <c r="F72" s="12">
        <v>0</v>
      </c>
      <c r="G72" s="12">
        <f t="shared" si="3"/>
        <v>2000</v>
      </c>
      <c r="H72" s="13" t="s">
        <v>225</v>
      </c>
      <c r="I72" s="29" t="s">
        <v>14</v>
      </c>
      <c r="J72" s="29" t="s">
        <v>25</v>
      </c>
      <c r="K72" s="29" t="s">
        <v>16</v>
      </c>
      <c r="L72" s="29" t="s">
        <v>17</v>
      </c>
    </row>
    <row r="73" spans="1:12" s="22" customFormat="1" ht="13.15" customHeight="1" x14ac:dyDescent="0.25">
      <c r="A73" s="38" t="s">
        <v>95</v>
      </c>
      <c r="B73" s="38" t="s">
        <v>96</v>
      </c>
      <c r="C73" s="12">
        <v>1250</v>
      </c>
      <c r="D73" s="12">
        <v>500</v>
      </c>
      <c r="E73" s="20"/>
      <c r="F73" s="12">
        <v>1422.49</v>
      </c>
      <c r="G73" s="12">
        <f t="shared" si="3"/>
        <v>3172.49</v>
      </c>
      <c r="H73" s="13" t="s">
        <v>225</v>
      </c>
      <c r="I73" s="29" t="s">
        <v>14</v>
      </c>
      <c r="J73" s="29" t="s">
        <v>25</v>
      </c>
      <c r="K73" s="29" t="s">
        <v>16</v>
      </c>
      <c r="L73" s="29" t="s">
        <v>17</v>
      </c>
    </row>
    <row r="74" spans="1:12" s="22" customFormat="1" ht="13.15" customHeight="1" x14ac:dyDescent="0.25">
      <c r="A74" s="38" t="s">
        <v>97</v>
      </c>
      <c r="B74" s="38" t="s">
        <v>98</v>
      </c>
      <c r="C74" s="12">
        <v>1150</v>
      </c>
      <c r="D74" s="12">
        <v>500</v>
      </c>
      <c r="E74" s="20"/>
      <c r="F74" s="12">
        <v>425.98</v>
      </c>
      <c r="G74" s="12">
        <f t="shared" si="3"/>
        <v>2075.98</v>
      </c>
      <c r="H74" s="13" t="s">
        <v>225</v>
      </c>
      <c r="I74" s="29" t="s">
        <v>14</v>
      </c>
      <c r="J74" s="29" t="s">
        <v>25</v>
      </c>
      <c r="K74" s="29" t="s">
        <v>16</v>
      </c>
      <c r="L74" s="29" t="s">
        <v>17</v>
      </c>
    </row>
    <row r="75" spans="1:12" s="22" customFormat="1" ht="13.15" customHeight="1" x14ac:dyDescent="0.25">
      <c r="A75" s="38" t="s">
        <v>99</v>
      </c>
      <c r="B75" s="38" t="s">
        <v>100</v>
      </c>
      <c r="C75" s="12">
        <v>1183</v>
      </c>
      <c r="D75" s="12">
        <v>500</v>
      </c>
      <c r="E75" s="20"/>
      <c r="F75" s="12">
        <v>0</v>
      </c>
      <c r="G75" s="12">
        <f t="shared" si="3"/>
        <v>1683</v>
      </c>
      <c r="H75" s="13" t="s">
        <v>225</v>
      </c>
      <c r="I75" s="29" t="s">
        <v>14</v>
      </c>
      <c r="J75" s="29" t="s">
        <v>25</v>
      </c>
      <c r="K75" s="29" t="s">
        <v>16</v>
      </c>
      <c r="L75" s="29" t="s">
        <v>17</v>
      </c>
    </row>
    <row r="76" spans="1:12" s="22" customFormat="1" ht="13.15" customHeight="1" x14ac:dyDescent="0.25">
      <c r="A76" s="38" t="s">
        <v>101</v>
      </c>
      <c r="B76" s="38" t="s">
        <v>102</v>
      </c>
      <c r="C76" s="12">
        <v>1350</v>
      </c>
      <c r="D76" s="12">
        <v>500</v>
      </c>
      <c r="E76" s="20"/>
      <c r="F76" s="12">
        <v>0</v>
      </c>
      <c r="G76" s="12">
        <f t="shared" si="3"/>
        <v>1850</v>
      </c>
      <c r="H76" s="13" t="s">
        <v>225</v>
      </c>
      <c r="I76" s="29" t="s">
        <v>14</v>
      </c>
      <c r="J76" s="29" t="s">
        <v>25</v>
      </c>
      <c r="K76" s="29" t="s">
        <v>16</v>
      </c>
      <c r="L76" s="29" t="s">
        <v>17</v>
      </c>
    </row>
    <row r="77" spans="1:12" s="22" customFormat="1" ht="13.15" customHeight="1" x14ac:dyDescent="0.25">
      <c r="A77" s="38" t="s">
        <v>103</v>
      </c>
      <c r="B77" s="38" t="s">
        <v>28</v>
      </c>
      <c r="C77" s="12">
        <v>2620</v>
      </c>
      <c r="D77" s="12">
        <v>500</v>
      </c>
      <c r="E77" s="20"/>
      <c r="F77" s="12">
        <v>0</v>
      </c>
      <c r="G77" s="12">
        <f t="shared" si="3"/>
        <v>3120</v>
      </c>
      <c r="H77" s="13" t="s">
        <v>225</v>
      </c>
      <c r="I77" s="29" t="s">
        <v>14</v>
      </c>
      <c r="J77" s="29" t="s">
        <v>25</v>
      </c>
      <c r="K77" s="29" t="s">
        <v>16</v>
      </c>
      <c r="L77" s="29" t="s">
        <v>17</v>
      </c>
    </row>
    <row r="78" spans="1:12" s="22" customFormat="1" ht="13.15" customHeight="1" x14ac:dyDescent="0.25">
      <c r="A78" s="38" t="s">
        <v>104</v>
      </c>
      <c r="B78" s="38" t="s">
        <v>105</v>
      </c>
      <c r="C78" s="12">
        <v>3500</v>
      </c>
      <c r="D78" s="12">
        <v>500</v>
      </c>
      <c r="E78" s="20"/>
      <c r="F78" s="12">
        <v>2433.6</v>
      </c>
      <c r="G78" s="12">
        <f t="shared" si="3"/>
        <v>6433.6</v>
      </c>
      <c r="H78" s="13" t="s">
        <v>225</v>
      </c>
      <c r="I78" s="29" t="s">
        <v>14</v>
      </c>
      <c r="J78" s="29" t="s">
        <v>25</v>
      </c>
      <c r="K78" s="29" t="s">
        <v>16</v>
      </c>
      <c r="L78" s="29" t="s">
        <v>17</v>
      </c>
    </row>
    <row r="79" spans="1:12" s="22" customFormat="1" ht="13.15" customHeight="1" x14ac:dyDescent="0.25">
      <c r="A79" s="38" t="s">
        <v>106</v>
      </c>
      <c r="B79" s="38" t="s">
        <v>59</v>
      </c>
      <c r="C79" s="12">
        <v>1500</v>
      </c>
      <c r="D79" s="12">
        <v>500</v>
      </c>
      <c r="E79" s="20"/>
      <c r="F79" s="12">
        <v>1362.58</v>
      </c>
      <c r="G79" s="12">
        <f t="shared" si="3"/>
        <v>3362.58</v>
      </c>
      <c r="H79" s="13" t="s">
        <v>225</v>
      </c>
      <c r="I79" s="29" t="s">
        <v>14</v>
      </c>
      <c r="J79" s="29" t="s">
        <v>25</v>
      </c>
      <c r="K79" s="29" t="s">
        <v>16</v>
      </c>
      <c r="L79" s="29" t="s">
        <v>17</v>
      </c>
    </row>
    <row r="80" spans="1:12" s="22" customFormat="1" ht="13.15" customHeight="1" x14ac:dyDescent="0.25">
      <c r="A80" s="38" t="s">
        <v>107</v>
      </c>
      <c r="B80" s="38" t="s">
        <v>108</v>
      </c>
      <c r="C80" s="12">
        <v>1750</v>
      </c>
      <c r="D80" s="12">
        <v>500</v>
      </c>
      <c r="E80" s="20"/>
      <c r="F80" s="12">
        <v>1502.72</v>
      </c>
      <c r="G80" s="12">
        <f t="shared" si="3"/>
        <v>3752.7200000000003</v>
      </c>
      <c r="H80" s="13" t="s">
        <v>225</v>
      </c>
      <c r="I80" s="29" t="s">
        <v>14</v>
      </c>
      <c r="J80" s="29" t="s">
        <v>25</v>
      </c>
      <c r="K80" s="29" t="s">
        <v>16</v>
      </c>
      <c r="L80" s="29" t="s">
        <v>17</v>
      </c>
    </row>
    <row r="81" spans="1:12" s="22" customFormat="1" ht="13.15" customHeight="1" x14ac:dyDescent="0.25">
      <c r="A81" s="38" t="s">
        <v>109</v>
      </c>
      <c r="B81" s="38" t="s">
        <v>23</v>
      </c>
      <c r="C81" s="12">
        <v>1230</v>
      </c>
      <c r="D81" s="12">
        <v>500</v>
      </c>
      <c r="E81" s="20"/>
      <c r="F81" s="12">
        <v>685.82</v>
      </c>
      <c r="G81" s="12">
        <f t="shared" si="3"/>
        <v>2415.8200000000002</v>
      </c>
      <c r="H81" s="13" t="s">
        <v>225</v>
      </c>
      <c r="I81" s="29" t="s">
        <v>14</v>
      </c>
      <c r="J81" s="29" t="s">
        <v>25</v>
      </c>
      <c r="K81" s="29" t="s">
        <v>16</v>
      </c>
      <c r="L81" s="29" t="s">
        <v>17</v>
      </c>
    </row>
    <row r="82" spans="1:12" s="22" customFormat="1" ht="13.15" customHeight="1" x14ac:dyDescent="0.25">
      <c r="A82" s="38" t="s">
        <v>110</v>
      </c>
      <c r="B82" s="38" t="s">
        <v>111</v>
      </c>
      <c r="C82" s="12">
        <v>1500</v>
      </c>
      <c r="D82" s="12">
        <v>500</v>
      </c>
      <c r="E82" s="20"/>
      <c r="F82" s="12">
        <v>839.94</v>
      </c>
      <c r="G82" s="12">
        <f t="shared" si="3"/>
        <v>2839.94</v>
      </c>
      <c r="H82" s="13" t="s">
        <v>225</v>
      </c>
      <c r="I82" s="29" t="s">
        <v>14</v>
      </c>
      <c r="J82" s="29" t="s">
        <v>25</v>
      </c>
      <c r="K82" s="29" t="s">
        <v>16</v>
      </c>
      <c r="L82" s="29" t="s">
        <v>17</v>
      </c>
    </row>
    <row r="83" spans="1:12" s="22" customFormat="1" ht="13.15" customHeight="1" x14ac:dyDescent="0.25">
      <c r="A83" s="38" t="s">
        <v>112</v>
      </c>
      <c r="B83" s="38" t="s">
        <v>113</v>
      </c>
      <c r="C83" s="12">
        <v>2275</v>
      </c>
      <c r="D83" s="12">
        <v>500</v>
      </c>
      <c r="E83" s="20"/>
      <c r="F83" s="12">
        <v>2747.24</v>
      </c>
      <c r="G83" s="12">
        <f t="shared" si="3"/>
        <v>5522.24</v>
      </c>
      <c r="H83" s="13" t="s">
        <v>225</v>
      </c>
      <c r="I83" s="29" t="s">
        <v>14</v>
      </c>
      <c r="J83" s="29" t="s">
        <v>25</v>
      </c>
      <c r="K83" s="29" t="s">
        <v>16</v>
      </c>
      <c r="L83" s="29" t="s">
        <v>17</v>
      </c>
    </row>
    <row r="84" spans="1:12" s="22" customFormat="1" ht="13.15" customHeight="1" x14ac:dyDescent="0.25">
      <c r="A84" s="38" t="s">
        <v>114</v>
      </c>
      <c r="B84" s="38" t="s">
        <v>21</v>
      </c>
      <c r="C84" s="12">
        <v>2800</v>
      </c>
      <c r="D84" s="12">
        <v>500</v>
      </c>
      <c r="E84" s="20"/>
      <c r="F84" s="12">
        <v>0</v>
      </c>
      <c r="G84" s="12">
        <f t="shared" si="3"/>
        <v>3300</v>
      </c>
      <c r="H84" s="13" t="s">
        <v>225</v>
      </c>
      <c r="I84" s="29" t="s">
        <v>14</v>
      </c>
      <c r="J84" s="29" t="s">
        <v>25</v>
      </c>
      <c r="K84" s="29" t="s">
        <v>16</v>
      </c>
      <c r="L84" s="29" t="s">
        <v>17</v>
      </c>
    </row>
    <row r="85" spans="1:12" s="22" customFormat="1" ht="13.15" customHeight="1" x14ac:dyDescent="0.25">
      <c r="A85" s="38" t="s">
        <v>115</v>
      </c>
      <c r="B85" s="38" t="s">
        <v>116</v>
      </c>
      <c r="C85" s="12">
        <v>1250</v>
      </c>
      <c r="D85" s="12">
        <v>500</v>
      </c>
      <c r="E85" s="20"/>
      <c r="F85" s="12">
        <v>1542</v>
      </c>
      <c r="G85" s="12">
        <f t="shared" si="3"/>
        <v>3292</v>
      </c>
      <c r="H85" s="13" t="s">
        <v>225</v>
      </c>
      <c r="I85" s="29" t="s">
        <v>14</v>
      </c>
      <c r="J85" s="29" t="s">
        <v>25</v>
      </c>
      <c r="K85" s="29" t="s">
        <v>16</v>
      </c>
      <c r="L85" s="29" t="s">
        <v>17</v>
      </c>
    </row>
    <row r="86" spans="1:12" s="22" customFormat="1" ht="13.15" customHeight="1" x14ac:dyDescent="0.25">
      <c r="A86" s="23"/>
      <c r="B86" s="23"/>
      <c r="C86" s="24"/>
      <c r="D86" s="24"/>
      <c r="E86" s="24"/>
      <c r="F86" s="24"/>
      <c r="G86" s="24"/>
      <c r="H86" s="23"/>
      <c r="I86" s="25"/>
      <c r="J86" s="26"/>
      <c r="K86" s="25"/>
      <c r="L86" s="25"/>
    </row>
    <row r="87" spans="1:12" s="22" customFormat="1" ht="13.15" customHeight="1" x14ac:dyDescent="0.25">
      <c r="A87" s="19"/>
      <c r="B87" s="19"/>
      <c r="C87" s="20"/>
      <c r="D87" s="20"/>
      <c r="E87" s="20"/>
      <c r="F87" s="20"/>
      <c r="G87" s="20"/>
      <c r="H87" s="19"/>
      <c r="I87" s="21"/>
      <c r="J87" s="27"/>
      <c r="K87" s="21"/>
      <c r="L87" s="21"/>
    </row>
    <row r="88" spans="1:12" s="22" customFormat="1" ht="1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 s="31" customFormat="1" ht="13.15" customHeight="1" x14ac:dyDescent="0.25">
      <c r="A89" s="36" t="s">
        <v>164</v>
      </c>
      <c r="B89" s="36" t="s">
        <v>165</v>
      </c>
      <c r="C89" s="37">
        <v>976.48</v>
      </c>
      <c r="D89" s="35"/>
      <c r="E89" s="30"/>
      <c r="F89" s="30"/>
      <c r="G89" s="12">
        <f>C89</f>
        <v>976.48</v>
      </c>
      <c r="H89" s="13" t="s">
        <v>230</v>
      </c>
      <c r="I89" s="15" t="s">
        <v>222</v>
      </c>
      <c r="J89" s="30" t="s">
        <v>25</v>
      </c>
      <c r="K89" s="15" t="s">
        <v>24</v>
      </c>
      <c r="L89" s="30" t="s">
        <v>26</v>
      </c>
    </row>
    <row r="90" spans="1:12" s="31" customFormat="1" ht="13.15" customHeight="1" x14ac:dyDescent="0.25">
      <c r="A90" s="36" t="s">
        <v>166</v>
      </c>
      <c r="B90" s="36" t="s">
        <v>167</v>
      </c>
      <c r="C90" s="37">
        <v>795.47</v>
      </c>
      <c r="D90" s="35"/>
      <c r="E90" s="30"/>
      <c r="F90" s="30"/>
      <c r="G90" s="12">
        <f t="shared" ref="G90:G95" si="4">C90</f>
        <v>795.47</v>
      </c>
      <c r="H90" s="13" t="s">
        <v>230</v>
      </c>
      <c r="I90" s="15" t="s">
        <v>222</v>
      </c>
      <c r="J90" s="30" t="s">
        <v>25</v>
      </c>
      <c r="K90" s="15" t="s">
        <v>24</v>
      </c>
      <c r="L90" s="30" t="s">
        <v>26</v>
      </c>
    </row>
    <row r="91" spans="1:12" s="31" customFormat="1" ht="13.15" customHeight="1" x14ac:dyDescent="0.25">
      <c r="A91" s="36" t="s">
        <v>168</v>
      </c>
      <c r="B91" s="36" t="s">
        <v>169</v>
      </c>
      <c r="C91" s="37">
        <v>1386</v>
      </c>
      <c r="D91" s="35"/>
      <c r="E91" s="30"/>
      <c r="F91" s="30"/>
      <c r="G91" s="12">
        <f t="shared" si="4"/>
        <v>1386</v>
      </c>
      <c r="H91" s="13" t="s">
        <v>230</v>
      </c>
      <c r="I91" s="15" t="s">
        <v>222</v>
      </c>
      <c r="J91" s="30" t="s">
        <v>25</v>
      </c>
      <c r="K91" s="15" t="s">
        <v>24</v>
      </c>
      <c r="L91" s="30" t="s">
        <v>26</v>
      </c>
    </row>
    <row r="92" spans="1:12" s="31" customFormat="1" ht="13.15" customHeight="1" x14ac:dyDescent="0.25">
      <c r="A92" s="36" t="s">
        <v>233</v>
      </c>
      <c r="B92" s="36" t="s">
        <v>170</v>
      </c>
      <c r="C92" s="37">
        <v>756.96</v>
      </c>
      <c r="D92" s="35"/>
      <c r="E92" s="30"/>
      <c r="F92" s="30"/>
      <c r="G92" s="12">
        <f t="shared" si="4"/>
        <v>756.96</v>
      </c>
      <c r="H92" s="13" t="s">
        <v>230</v>
      </c>
      <c r="I92" s="15" t="s">
        <v>222</v>
      </c>
      <c r="J92" s="30" t="s">
        <v>25</v>
      </c>
      <c r="K92" s="15" t="s">
        <v>24</v>
      </c>
      <c r="L92" s="30" t="s">
        <v>26</v>
      </c>
    </row>
    <row r="93" spans="1:12" s="31" customFormat="1" ht="13.15" customHeight="1" x14ac:dyDescent="0.25">
      <c r="A93" s="36" t="s">
        <v>171</v>
      </c>
      <c r="B93" s="36" t="s">
        <v>172</v>
      </c>
      <c r="C93" s="37">
        <v>389.49</v>
      </c>
      <c r="D93" s="35"/>
      <c r="E93" s="30"/>
      <c r="F93" s="30"/>
      <c r="G93" s="12">
        <f t="shared" si="4"/>
        <v>389.49</v>
      </c>
      <c r="H93" s="13" t="s">
        <v>230</v>
      </c>
      <c r="I93" s="15" t="s">
        <v>222</v>
      </c>
      <c r="J93" s="30" t="s">
        <v>25</v>
      </c>
      <c r="K93" s="15" t="s">
        <v>24</v>
      </c>
      <c r="L93" s="30" t="s">
        <v>26</v>
      </c>
    </row>
    <row r="94" spans="1:12" s="31" customFormat="1" ht="13.15" customHeight="1" x14ac:dyDescent="0.25">
      <c r="A94" s="36" t="s">
        <v>173</v>
      </c>
      <c r="B94" s="36" t="s">
        <v>174</v>
      </c>
      <c r="C94" s="37">
        <v>1171</v>
      </c>
      <c r="D94" s="35"/>
      <c r="E94" s="30"/>
      <c r="F94" s="30"/>
      <c r="G94" s="12">
        <f t="shared" si="4"/>
        <v>1171</v>
      </c>
      <c r="H94" s="13" t="s">
        <v>230</v>
      </c>
      <c r="I94" s="15" t="s">
        <v>222</v>
      </c>
      <c r="J94" s="30" t="s">
        <v>25</v>
      </c>
      <c r="K94" s="15" t="s">
        <v>24</v>
      </c>
      <c r="L94" s="30" t="s">
        <v>26</v>
      </c>
    </row>
    <row r="95" spans="1:12" s="31" customFormat="1" ht="13.15" customHeight="1" x14ac:dyDescent="0.25">
      <c r="A95" s="36" t="s">
        <v>175</v>
      </c>
      <c r="B95" s="36" t="s">
        <v>176</v>
      </c>
      <c r="C95" s="37">
        <v>1338</v>
      </c>
      <c r="D95" s="35"/>
      <c r="E95" s="30"/>
      <c r="F95" s="30"/>
      <c r="G95" s="12">
        <f t="shared" si="4"/>
        <v>1338</v>
      </c>
      <c r="H95" s="13" t="s">
        <v>230</v>
      </c>
      <c r="I95" s="15" t="s">
        <v>222</v>
      </c>
      <c r="J95" s="30" t="s">
        <v>25</v>
      </c>
      <c r="K95" s="15" t="s">
        <v>24</v>
      </c>
      <c r="L95" s="30" t="s">
        <v>26</v>
      </c>
    </row>
    <row r="96" spans="1:12" s="22" customFormat="1" ht="13.1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 s="14" customFormat="1" ht="13.15" customHeight="1" x14ac:dyDescent="0.25">
      <c r="A97" s="36" t="s">
        <v>177</v>
      </c>
      <c r="B97" s="36" t="s">
        <v>178</v>
      </c>
      <c r="C97" s="37">
        <v>942</v>
      </c>
      <c r="D97" s="12"/>
      <c r="E97" s="32"/>
      <c r="F97" s="32"/>
      <c r="G97" s="12">
        <f>C97+D97+E97+F97</f>
        <v>942</v>
      </c>
      <c r="H97" s="13" t="s">
        <v>231</v>
      </c>
      <c r="I97" s="15" t="s">
        <v>222</v>
      </c>
      <c r="J97" s="30" t="s">
        <v>25</v>
      </c>
      <c r="K97" s="15" t="s">
        <v>24</v>
      </c>
      <c r="L97" s="15" t="s">
        <v>27</v>
      </c>
    </row>
    <row r="98" spans="1:12" s="14" customFormat="1" ht="13.15" customHeight="1" x14ac:dyDescent="0.25">
      <c r="A98" s="36" t="s">
        <v>164</v>
      </c>
      <c r="B98" s="36" t="s">
        <v>165</v>
      </c>
      <c r="C98" s="37">
        <v>710.26</v>
      </c>
      <c r="D98" s="12"/>
      <c r="E98" s="32"/>
      <c r="F98" s="32"/>
      <c r="G98" s="12">
        <f t="shared" ref="G98:G122" si="5">C98+D98+E98+F98</f>
        <v>710.26</v>
      </c>
      <c r="H98" s="13" t="s">
        <v>231</v>
      </c>
      <c r="I98" s="15" t="s">
        <v>222</v>
      </c>
      <c r="J98" s="30" t="s">
        <v>25</v>
      </c>
      <c r="K98" s="15" t="s">
        <v>24</v>
      </c>
      <c r="L98" s="15" t="s">
        <v>27</v>
      </c>
    </row>
    <row r="99" spans="1:12" s="14" customFormat="1" ht="13.15" customHeight="1" x14ac:dyDescent="0.25">
      <c r="A99" s="36" t="s">
        <v>179</v>
      </c>
      <c r="B99" s="36" t="s">
        <v>180</v>
      </c>
      <c r="C99" s="37">
        <v>1171</v>
      </c>
      <c r="D99" s="12"/>
      <c r="E99" s="32"/>
      <c r="F99" s="32"/>
      <c r="G99" s="12">
        <f t="shared" si="5"/>
        <v>1171</v>
      </c>
      <c r="H99" s="13" t="s">
        <v>231</v>
      </c>
      <c r="I99" s="15" t="s">
        <v>222</v>
      </c>
      <c r="J99" s="30" t="s">
        <v>25</v>
      </c>
      <c r="K99" s="15" t="s">
        <v>24</v>
      </c>
      <c r="L99" s="15" t="s">
        <v>27</v>
      </c>
    </row>
    <row r="100" spans="1:12" s="14" customFormat="1" ht="13.15" customHeight="1" x14ac:dyDescent="0.25">
      <c r="A100" s="36" t="s">
        <v>181</v>
      </c>
      <c r="B100" s="36" t="s">
        <v>182</v>
      </c>
      <c r="C100" s="37">
        <v>745.09</v>
      </c>
      <c r="D100" s="12"/>
      <c r="E100" s="32"/>
      <c r="F100" s="32"/>
      <c r="G100" s="12">
        <f t="shared" si="5"/>
        <v>745.09</v>
      </c>
      <c r="H100" s="13" t="s">
        <v>231</v>
      </c>
      <c r="I100" s="15" t="s">
        <v>222</v>
      </c>
      <c r="J100" s="30" t="s">
        <v>25</v>
      </c>
      <c r="K100" s="15" t="s">
        <v>24</v>
      </c>
      <c r="L100" s="15" t="s">
        <v>27</v>
      </c>
    </row>
    <row r="101" spans="1:12" s="14" customFormat="1" ht="13.15" customHeight="1" x14ac:dyDescent="0.25">
      <c r="A101" s="36" t="s">
        <v>183</v>
      </c>
      <c r="B101" s="36" t="s">
        <v>184</v>
      </c>
      <c r="C101" s="37">
        <v>1014.01</v>
      </c>
      <c r="D101" s="12"/>
      <c r="E101" s="32"/>
      <c r="F101" s="32"/>
      <c r="G101" s="12">
        <f t="shared" si="5"/>
        <v>1014.01</v>
      </c>
      <c r="H101" s="13" t="s">
        <v>231</v>
      </c>
      <c r="I101" s="15" t="s">
        <v>222</v>
      </c>
      <c r="J101" s="30" t="s">
        <v>25</v>
      </c>
      <c r="K101" s="15" t="s">
        <v>24</v>
      </c>
      <c r="L101" s="15" t="s">
        <v>27</v>
      </c>
    </row>
    <row r="102" spans="1:12" s="14" customFormat="1" ht="13.15" customHeight="1" x14ac:dyDescent="0.25">
      <c r="A102" s="36" t="s">
        <v>185</v>
      </c>
      <c r="B102" s="36" t="s">
        <v>186</v>
      </c>
      <c r="C102" s="37">
        <v>864.27</v>
      </c>
      <c r="D102" s="12"/>
      <c r="E102" s="32"/>
      <c r="F102" s="32"/>
      <c r="G102" s="12">
        <f t="shared" si="5"/>
        <v>864.27</v>
      </c>
      <c r="H102" s="13" t="s">
        <v>231</v>
      </c>
      <c r="I102" s="15" t="s">
        <v>222</v>
      </c>
      <c r="J102" s="30" t="s">
        <v>25</v>
      </c>
      <c r="K102" s="15" t="s">
        <v>24</v>
      </c>
      <c r="L102" s="15" t="s">
        <v>27</v>
      </c>
    </row>
    <row r="103" spans="1:12" s="14" customFormat="1" ht="13.15" customHeight="1" x14ac:dyDescent="0.25">
      <c r="A103" s="36" t="s">
        <v>187</v>
      </c>
      <c r="B103" s="36" t="s">
        <v>188</v>
      </c>
      <c r="C103" s="37">
        <v>964</v>
      </c>
      <c r="D103" s="12"/>
      <c r="E103" s="32"/>
      <c r="F103" s="32"/>
      <c r="G103" s="12">
        <f t="shared" si="5"/>
        <v>964</v>
      </c>
      <c r="H103" s="13" t="s">
        <v>231</v>
      </c>
      <c r="I103" s="15" t="s">
        <v>222</v>
      </c>
      <c r="J103" s="30" t="s">
        <v>25</v>
      </c>
      <c r="K103" s="15" t="s">
        <v>24</v>
      </c>
      <c r="L103" s="15" t="s">
        <v>27</v>
      </c>
    </row>
    <row r="104" spans="1:12" s="14" customFormat="1" ht="13.15" customHeight="1" x14ac:dyDescent="0.25">
      <c r="A104" s="36" t="s">
        <v>189</v>
      </c>
      <c r="B104" s="36" t="s">
        <v>190</v>
      </c>
      <c r="C104" s="37">
        <v>830.02</v>
      </c>
      <c r="D104" s="12"/>
      <c r="E104" s="32"/>
      <c r="F104" s="32"/>
      <c r="G104" s="12">
        <f t="shared" si="5"/>
        <v>830.02</v>
      </c>
      <c r="H104" s="13" t="s">
        <v>231</v>
      </c>
      <c r="I104" s="15" t="s">
        <v>222</v>
      </c>
      <c r="J104" s="30" t="s">
        <v>25</v>
      </c>
      <c r="K104" s="15" t="s">
        <v>24</v>
      </c>
      <c r="L104" s="15" t="s">
        <v>27</v>
      </c>
    </row>
    <row r="105" spans="1:12" s="14" customFormat="1" ht="13.15" customHeight="1" x14ac:dyDescent="0.25">
      <c r="A105" s="36" t="s">
        <v>191</v>
      </c>
      <c r="B105" s="36" t="s">
        <v>192</v>
      </c>
      <c r="C105" s="37">
        <v>1071</v>
      </c>
      <c r="D105" s="12"/>
      <c r="E105" s="32"/>
      <c r="F105" s="32"/>
      <c r="G105" s="12">
        <f t="shared" si="5"/>
        <v>1071</v>
      </c>
      <c r="H105" s="13" t="s">
        <v>231</v>
      </c>
      <c r="I105" s="15" t="s">
        <v>222</v>
      </c>
      <c r="J105" s="30" t="s">
        <v>25</v>
      </c>
      <c r="K105" s="15" t="s">
        <v>24</v>
      </c>
      <c r="L105" s="15" t="s">
        <v>27</v>
      </c>
    </row>
    <row r="106" spans="1:12" s="14" customFormat="1" ht="13.15" customHeight="1" x14ac:dyDescent="0.25">
      <c r="A106" s="36" t="s">
        <v>193</v>
      </c>
      <c r="B106" s="36" t="s">
        <v>169</v>
      </c>
      <c r="C106" s="37">
        <v>1171</v>
      </c>
      <c r="D106" s="12"/>
      <c r="E106" s="32"/>
      <c r="F106" s="32"/>
      <c r="G106" s="12">
        <f t="shared" si="5"/>
        <v>1171</v>
      </c>
      <c r="H106" s="13" t="s">
        <v>231</v>
      </c>
      <c r="I106" s="15" t="s">
        <v>222</v>
      </c>
      <c r="J106" s="30" t="s">
        <v>25</v>
      </c>
      <c r="K106" s="15" t="s">
        <v>24</v>
      </c>
      <c r="L106" s="15" t="s">
        <v>27</v>
      </c>
    </row>
    <row r="107" spans="1:12" s="14" customFormat="1" ht="13.15" customHeight="1" x14ac:dyDescent="0.25">
      <c r="A107" s="36" t="s">
        <v>194</v>
      </c>
      <c r="B107" s="36" t="s">
        <v>195</v>
      </c>
      <c r="C107" s="37">
        <v>1162.27</v>
      </c>
      <c r="D107" s="12"/>
      <c r="E107" s="32"/>
      <c r="F107" s="32"/>
      <c r="G107" s="12">
        <f t="shared" si="5"/>
        <v>1162.27</v>
      </c>
      <c r="H107" s="13" t="s">
        <v>231</v>
      </c>
      <c r="I107" s="15" t="s">
        <v>222</v>
      </c>
      <c r="J107" s="30" t="s">
        <v>25</v>
      </c>
      <c r="K107" s="15" t="s">
        <v>24</v>
      </c>
      <c r="L107" s="15" t="s">
        <v>27</v>
      </c>
    </row>
    <row r="108" spans="1:12" s="14" customFormat="1" ht="13.15" customHeight="1" x14ac:dyDescent="0.25">
      <c r="A108" s="36" t="s">
        <v>196</v>
      </c>
      <c r="B108" s="36" t="s">
        <v>197</v>
      </c>
      <c r="C108" s="37">
        <v>1059</v>
      </c>
      <c r="D108" s="12"/>
      <c r="E108" s="32"/>
      <c r="F108" s="32"/>
      <c r="G108" s="12">
        <f t="shared" si="5"/>
        <v>1059</v>
      </c>
      <c r="H108" s="13" t="s">
        <v>231</v>
      </c>
      <c r="I108" s="15" t="s">
        <v>222</v>
      </c>
      <c r="J108" s="30" t="s">
        <v>25</v>
      </c>
      <c r="K108" s="15" t="s">
        <v>24</v>
      </c>
      <c r="L108" s="15" t="s">
        <v>27</v>
      </c>
    </row>
    <row r="109" spans="1:12" s="14" customFormat="1" ht="13.15" customHeight="1" x14ac:dyDescent="0.25">
      <c r="A109" s="36" t="s">
        <v>198</v>
      </c>
      <c r="B109" s="36" t="s">
        <v>199</v>
      </c>
      <c r="C109" s="37">
        <v>1162.01</v>
      </c>
      <c r="D109" s="12"/>
      <c r="E109" s="32"/>
      <c r="F109" s="32"/>
      <c r="G109" s="12">
        <f t="shared" si="5"/>
        <v>1162.01</v>
      </c>
      <c r="H109" s="13" t="s">
        <v>231</v>
      </c>
      <c r="I109" s="15" t="s">
        <v>222</v>
      </c>
      <c r="J109" s="30" t="s">
        <v>25</v>
      </c>
      <c r="K109" s="15" t="s">
        <v>24</v>
      </c>
      <c r="L109" s="15" t="s">
        <v>27</v>
      </c>
    </row>
    <row r="110" spans="1:12" s="14" customFormat="1" ht="13.15" customHeight="1" x14ac:dyDescent="0.25">
      <c r="A110" s="36" t="s">
        <v>200</v>
      </c>
      <c r="B110" s="36" t="s">
        <v>23</v>
      </c>
      <c r="C110" s="37">
        <v>1171</v>
      </c>
      <c r="D110" s="12"/>
      <c r="E110" s="32"/>
      <c r="F110" s="32"/>
      <c r="G110" s="12">
        <f t="shared" si="5"/>
        <v>1171</v>
      </c>
      <c r="H110" s="13" t="s">
        <v>231</v>
      </c>
      <c r="I110" s="15" t="s">
        <v>222</v>
      </c>
      <c r="J110" s="30" t="s">
        <v>25</v>
      </c>
      <c r="K110" s="15" t="s">
        <v>24</v>
      </c>
      <c r="L110" s="15" t="s">
        <v>27</v>
      </c>
    </row>
    <row r="111" spans="1:12" s="14" customFormat="1" ht="13.15" customHeight="1" x14ac:dyDescent="0.25">
      <c r="A111" s="36" t="s">
        <v>201</v>
      </c>
      <c r="B111" s="36" t="s">
        <v>202</v>
      </c>
      <c r="C111" s="37">
        <v>522.64</v>
      </c>
      <c r="D111" s="12"/>
      <c r="E111" s="32"/>
      <c r="F111" s="32"/>
      <c r="G111" s="12">
        <f t="shared" si="5"/>
        <v>522.64</v>
      </c>
      <c r="H111" s="13" t="s">
        <v>231</v>
      </c>
      <c r="I111" s="15" t="s">
        <v>222</v>
      </c>
      <c r="J111" s="30" t="s">
        <v>25</v>
      </c>
      <c r="K111" s="15" t="s">
        <v>24</v>
      </c>
      <c r="L111" s="15" t="s">
        <v>27</v>
      </c>
    </row>
    <row r="112" spans="1:12" s="14" customFormat="1" ht="13.15" customHeight="1" x14ac:dyDescent="0.25">
      <c r="A112" s="36" t="s">
        <v>203</v>
      </c>
      <c r="B112" s="36" t="s">
        <v>204</v>
      </c>
      <c r="C112" s="37">
        <v>845.74</v>
      </c>
      <c r="D112" s="12"/>
      <c r="E112" s="32"/>
      <c r="F112" s="32"/>
      <c r="G112" s="12">
        <f t="shared" si="5"/>
        <v>845.74</v>
      </c>
      <c r="H112" s="13" t="s">
        <v>231</v>
      </c>
      <c r="I112" s="15" t="s">
        <v>222</v>
      </c>
      <c r="J112" s="30" t="s">
        <v>25</v>
      </c>
      <c r="K112" s="15" t="s">
        <v>24</v>
      </c>
      <c r="L112" s="15" t="s">
        <v>27</v>
      </c>
    </row>
    <row r="113" spans="1:12" s="14" customFormat="1" ht="13.15" customHeight="1" x14ac:dyDescent="0.25">
      <c r="A113" s="36" t="s">
        <v>205</v>
      </c>
      <c r="B113" s="36" t="s">
        <v>22</v>
      </c>
      <c r="C113" s="37">
        <v>1028.24</v>
      </c>
      <c r="D113" s="12"/>
      <c r="E113" s="32"/>
      <c r="F113" s="32"/>
      <c r="G113" s="12">
        <f t="shared" si="5"/>
        <v>1028.24</v>
      </c>
      <c r="H113" s="13" t="s">
        <v>231</v>
      </c>
      <c r="I113" s="15" t="s">
        <v>222</v>
      </c>
      <c r="J113" s="30" t="s">
        <v>25</v>
      </c>
      <c r="K113" s="15" t="s">
        <v>24</v>
      </c>
      <c r="L113" s="15" t="s">
        <v>27</v>
      </c>
    </row>
    <row r="114" spans="1:12" s="14" customFormat="1" ht="13.15" customHeight="1" x14ac:dyDescent="0.25">
      <c r="A114" s="36" t="s">
        <v>206</v>
      </c>
      <c r="B114" s="36" t="s">
        <v>207</v>
      </c>
      <c r="C114" s="37">
        <v>915</v>
      </c>
      <c r="D114" s="12"/>
      <c r="E114" s="32"/>
      <c r="F114" s="32"/>
      <c r="G114" s="12">
        <f t="shared" si="5"/>
        <v>915</v>
      </c>
      <c r="H114" s="13" t="s">
        <v>231</v>
      </c>
      <c r="I114" s="15" t="s">
        <v>222</v>
      </c>
      <c r="J114" s="30" t="s">
        <v>25</v>
      </c>
      <c r="K114" s="15" t="s">
        <v>24</v>
      </c>
      <c r="L114" s="15" t="s">
        <v>27</v>
      </c>
    </row>
    <row r="115" spans="1:12" s="14" customFormat="1" ht="13.15" customHeight="1" x14ac:dyDescent="0.25">
      <c r="A115" s="36" t="s">
        <v>208</v>
      </c>
      <c r="B115" s="36" t="s">
        <v>182</v>
      </c>
      <c r="C115" s="37">
        <v>1059</v>
      </c>
      <c r="D115" s="12"/>
      <c r="E115" s="32"/>
      <c r="F115" s="32"/>
      <c r="G115" s="12">
        <f t="shared" si="5"/>
        <v>1059</v>
      </c>
      <c r="H115" s="13" t="s">
        <v>231</v>
      </c>
      <c r="I115" s="15" t="s">
        <v>222</v>
      </c>
      <c r="J115" s="30" t="s">
        <v>25</v>
      </c>
      <c r="K115" s="15" t="s">
        <v>24</v>
      </c>
      <c r="L115" s="15" t="s">
        <v>27</v>
      </c>
    </row>
    <row r="116" spans="1:12" s="14" customFormat="1" ht="13.15" customHeight="1" x14ac:dyDescent="0.25">
      <c r="A116" s="36" t="s">
        <v>209</v>
      </c>
      <c r="B116" s="36" t="s">
        <v>210</v>
      </c>
      <c r="C116" s="37">
        <v>1171</v>
      </c>
      <c r="D116" s="12"/>
      <c r="E116" s="32"/>
      <c r="F116" s="32"/>
      <c r="G116" s="12">
        <f t="shared" si="5"/>
        <v>1171</v>
      </c>
      <c r="H116" s="13" t="s">
        <v>231</v>
      </c>
      <c r="I116" s="15" t="s">
        <v>222</v>
      </c>
      <c r="J116" s="30" t="s">
        <v>25</v>
      </c>
      <c r="K116" s="15" t="s">
        <v>24</v>
      </c>
      <c r="L116" s="15" t="s">
        <v>27</v>
      </c>
    </row>
    <row r="117" spans="1:12" s="14" customFormat="1" ht="13.15" customHeight="1" x14ac:dyDescent="0.25">
      <c r="A117" s="36" t="s">
        <v>211</v>
      </c>
      <c r="B117" s="36" t="s">
        <v>212</v>
      </c>
      <c r="C117" s="37">
        <v>1267.27</v>
      </c>
      <c r="D117" s="12"/>
      <c r="E117" s="33"/>
      <c r="F117" s="33"/>
      <c r="G117" s="12">
        <f t="shared" si="5"/>
        <v>1267.27</v>
      </c>
      <c r="H117" s="13" t="s">
        <v>231</v>
      </c>
      <c r="I117" s="15" t="s">
        <v>222</v>
      </c>
      <c r="J117" s="30" t="s">
        <v>25</v>
      </c>
      <c r="K117" s="15" t="s">
        <v>24</v>
      </c>
      <c r="L117" s="15" t="s">
        <v>27</v>
      </c>
    </row>
    <row r="118" spans="1:12" s="14" customFormat="1" ht="13.15" customHeight="1" x14ac:dyDescent="0.25">
      <c r="A118" s="36" t="s">
        <v>213</v>
      </c>
      <c r="B118" s="36" t="s">
        <v>214</v>
      </c>
      <c r="C118" s="37">
        <v>1171</v>
      </c>
      <c r="D118" s="12"/>
      <c r="E118" s="32"/>
      <c r="F118" s="32"/>
      <c r="G118" s="12">
        <f t="shared" si="5"/>
        <v>1171</v>
      </c>
      <c r="H118" s="13" t="s">
        <v>231</v>
      </c>
      <c r="I118" s="15" t="s">
        <v>222</v>
      </c>
      <c r="J118" s="30" t="s">
        <v>25</v>
      </c>
      <c r="K118" s="15" t="s">
        <v>24</v>
      </c>
      <c r="L118" s="15" t="s">
        <v>27</v>
      </c>
    </row>
    <row r="119" spans="1:12" s="14" customFormat="1" ht="13.15" customHeight="1" x14ac:dyDescent="0.25">
      <c r="A119" s="36" t="s">
        <v>215</v>
      </c>
      <c r="B119" s="36" t="s">
        <v>216</v>
      </c>
      <c r="C119" s="37">
        <v>1171</v>
      </c>
      <c r="D119" s="12"/>
      <c r="E119" s="32"/>
      <c r="F119" s="32"/>
      <c r="G119" s="12">
        <f t="shared" si="5"/>
        <v>1171</v>
      </c>
      <c r="H119" s="13" t="s">
        <v>231</v>
      </c>
      <c r="I119" s="15" t="s">
        <v>222</v>
      </c>
      <c r="J119" s="30" t="s">
        <v>25</v>
      </c>
      <c r="K119" s="15" t="s">
        <v>24</v>
      </c>
      <c r="L119" s="15" t="s">
        <v>27</v>
      </c>
    </row>
    <row r="120" spans="1:12" s="14" customFormat="1" ht="12.75" customHeight="1" x14ac:dyDescent="0.25">
      <c r="A120" s="36" t="s">
        <v>217</v>
      </c>
      <c r="B120" s="36" t="s">
        <v>137</v>
      </c>
      <c r="C120" s="37">
        <v>812.46</v>
      </c>
      <c r="D120" s="12"/>
      <c r="E120" s="32"/>
      <c r="F120" s="32"/>
      <c r="G120" s="12">
        <f t="shared" si="5"/>
        <v>812.46</v>
      </c>
      <c r="H120" s="13" t="s">
        <v>231</v>
      </c>
      <c r="I120" s="15" t="s">
        <v>222</v>
      </c>
      <c r="J120" s="30" t="s">
        <v>25</v>
      </c>
      <c r="K120" s="15" t="s">
        <v>24</v>
      </c>
      <c r="L120" s="15" t="s">
        <v>27</v>
      </c>
    </row>
    <row r="121" spans="1:12" s="14" customFormat="1" ht="12.75" customHeight="1" x14ac:dyDescent="0.25">
      <c r="A121" s="36" t="s">
        <v>218</v>
      </c>
      <c r="B121" s="36" t="s">
        <v>219</v>
      </c>
      <c r="C121" s="37">
        <v>828.04</v>
      </c>
      <c r="D121" s="12"/>
      <c r="E121" s="32"/>
      <c r="F121" s="32"/>
      <c r="G121" s="12">
        <f t="shared" si="5"/>
        <v>828.04</v>
      </c>
      <c r="H121" s="13" t="s">
        <v>231</v>
      </c>
      <c r="I121" s="15" t="s">
        <v>222</v>
      </c>
      <c r="J121" s="30" t="s">
        <v>25</v>
      </c>
      <c r="K121" s="15" t="s">
        <v>24</v>
      </c>
      <c r="L121" s="15" t="s">
        <v>27</v>
      </c>
    </row>
    <row r="122" spans="1:12" s="14" customFormat="1" ht="12.75" customHeight="1" x14ac:dyDescent="0.25">
      <c r="A122" s="36" t="s">
        <v>220</v>
      </c>
      <c r="B122" s="36" t="s">
        <v>221</v>
      </c>
      <c r="C122" s="37">
        <v>1166.9100000000001</v>
      </c>
      <c r="D122" s="12"/>
      <c r="E122" s="32"/>
      <c r="F122" s="32"/>
      <c r="G122" s="12">
        <f t="shared" si="5"/>
        <v>1166.9100000000001</v>
      </c>
      <c r="H122" s="13" t="s">
        <v>231</v>
      </c>
      <c r="I122" s="15" t="s">
        <v>222</v>
      </c>
      <c r="J122" s="30" t="s">
        <v>25</v>
      </c>
      <c r="K122" s="15" t="s">
        <v>24</v>
      </c>
      <c r="L122" s="15" t="s">
        <v>27</v>
      </c>
    </row>
    <row r="123" spans="1:12" s="14" customFormat="1" ht="13.15" customHeight="1" x14ac:dyDescent="0.25">
      <c r="A123" s="47"/>
      <c r="B123" s="47"/>
      <c r="C123" s="47"/>
      <c r="D123" s="47"/>
      <c r="E123" s="47"/>
      <c r="F123" s="47"/>
      <c r="G123" s="47"/>
      <c r="H123" s="47"/>
      <c r="I123" s="16"/>
      <c r="J123" s="34"/>
      <c r="K123" s="16"/>
      <c r="L123" s="16"/>
    </row>
    <row r="128" spans="1:12" ht="13.15" customHeight="1" x14ac:dyDescent="0.25">
      <c r="C128"/>
      <c r="D128"/>
    </row>
    <row r="129" spans="3:4" ht="13.15" customHeight="1" x14ac:dyDescent="0.25">
      <c r="C129"/>
      <c r="D129"/>
    </row>
    <row r="130" spans="3:4" ht="13.15" customHeight="1" x14ac:dyDescent="0.25">
      <c r="C130"/>
      <c r="D130"/>
    </row>
    <row r="131" spans="3:4" ht="13.15" customHeight="1" x14ac:dyDescent="0.25">
      <c r="C131"/>
      <c r="D131"/>
    </row>
    <row r="132" spans="3:4" ht="13.15" customHeight="1" x14ac:dyDescent="0.25">
      <c r="C132"/>
      <c r="D132"/>
    </row>
    <row r="133" spans="3:4" ht="13.15" customHeight="1" x14ac:dyDescent="0.25">
      <c r="C133"/>
      <c r="D133"/>
    </row>
    <row r="134" spans="3:4" ht="13.15" customHeight="1" x14ac:dyDescent="0.25">
      <c r="C134"/>
      <c r="D134"/>
    </row>
    <row r="135" spans="3:4" ht="13.15" customHeight="1" x14ac:dyDescent="0.25">
      <c r="C135"/>
      <c r="D135"/>
    </row>
    <row r="136" spans="3:4" ht="13.15" customHeight="1" x14ac:dyDescent="0.25">
      <c r="C136"/>
      <c r="D136"/>
    </row>
    <row r="137" spans="3:4" ht="13.15" customHeight="1" x14ac:dyDescent="0.25">
      <c r="C137"/>
      <c r="D137"/>
    </row>
    <row r="138" spans="3:4" ht="13.15" customHeight="1" x14ac:dyDescent="0.25">
      <c r="C138"/>
      <c r="D138"/>
    </row>
    <row r="139" spans="3:4" ht="13.15" customHeight="1" x14ac:dyDescent="0.25">
      <c r="C139"/>
      <c r="D139"/>
    </row>
    <row r="140" spans="3:4" ht="13.15" customHeight="1" x14ac:dyDescent="0.25">
      <c r="C140"/>
      <c r="D140"/>
    </row>
    <row r="141" spans="3:4" ht="13.15" customHeight="1" x14ac:dyDescent="0.25">
      <c r="C141"/>
      <c r="D141"/>
    </row>
    <row r="142" spans="3:4" ht="13.15" customHeight="1" x14ac:dyDescent="0.25">
      <c r="C142"/>
      <c r="D142"/>
    </row>
    <row r="143" spans="3:4" ht="13.15" customHeight="1" x14ac:dyDescent="0.25">
      <c r="C143"/>
      <c r="D143"/>
    </row>
    <row r="144" spans="3:4" ht="13.15" customHeight="1" x14ac:dyDescent="0.25">
      <c r="C144"/>
      <c r="D144"/>
    </row>
    <row r="145" spans="3:4" ht="13.15" customHeight="1" x14ac:dyDescent="0.25">
      <c r="C145"/>
      <c r="D145"/>
    </row>
    <row r="146" spans="3:4" ht="13.15" customHeight="1" x14ac:dyDescent="0.25">
      <c r="C146"/>
      <c r="D146"/>
    </row>
    <row r="147" spans="3:4" ht="13.15" customHeight="1" x14ac:dyDescent="0.25">
      <c r="C147"/>
      <c r="D147"/>
    </row>
    <row r="148" spans="3:4" ht="13.15" customHeight="1" x14ac:dyDescent="0.25">
      <c r="C148"/>
      <c r="D148"/>
    </row>
    <row r="149" spans="3:4" ht="13.15" customHeight="1" x14ac:dyDescent="0.25">
      <c r="C149"/>
      <c r="D149"/>
    </row>
    <row r="150" spans="3:4" ht="13.15" customHeight="1" x14ac:dyDescent="0.25">
      <c r="C150"/>
      <c r="D150"/>
    </row>
    <row r="151" spans="3:4" ht="13.15" customHeight="1" x14ac:dyDescent="0.25">
      <c r="C151"/>
      <c r="D151"/>
    </row>
    <row r="152" spans="3:4" ht="13.15" customHeight="1" x14ac:dyDescent="0.25">
      <c r="C152"/>
      <c r="D152"/>
    </row>
    <row r="153" spans="3:4" ht="13.15" customHeight="1" x14ac:dyDescent="0.25">
      <c r="C153"/>
      <c r="D153"/>
    </row>
  </sheetData>
  <sortState xmlns:xlrd2="http://schemas.microsoft.com/office/spreadsheetml/2017/richdata2" ref="A89:XFD92">
    <sortCondition ref="B89:B92"/>
  </sortState>
  <mergeCells count="4">
    <mergeCell ref="A88:L88"/>
    <mergeCell ref="A25:L25"/>
    <mergeCell ref="A34:L34"/>
    <mergeCell ref="A123:H123"/>
  </mergeCells>
  <phoneticPr fontId="5" type="noConversion"/>
  <dataValidations count="2">
    <dataValidation type="textLength" operator="lessThanOrEqual" allowBlank="1" showInputMessage="1" showErrorMessage="1" errorTitle="Attenzione" error="Max 30 caratteri" sqref="A27:A33 A52:B68 A17:B19 A81:B86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D86 C52:C68 E27:F33 D87:F87 G86 E52:F68 E17:F19 C17:C19 C81:C86 E81:F86" xr:uid="{00000000-0002-0000-0000-000001000000}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feed8d702e7f6d228e5e392806699a40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009b6b06806697cf4d68cdbe0a41f672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7A1FD-836D-47BC-8335-6FEF2E1DD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3b1cca5f-26a8-47d6-8569-eafa903957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2024-05-29T10:55:06Z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